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CUENTAS POR PAGAR FEBRERO 2023" sheetId="4" r:id="rId1"/>
  </sheets>
  <definedNames>
    <definedName name="_xlnm.Print_Area" localSheetId="0">'CUENTAS POR PAGAR FEBRERO 2023'!$B$1:$N$33</definedName>
    <definedName name="_xlnm.Print_Titles" localSheetId="0">'CUENTAS POR PAGAR FEBRERO 2023'!$1:$16</definedName>
  </definedNames>
  <calcPr calcId="145621"/>
</workbook>
</file>

<file path=xl/calcChain.xml><?xml version="1.0" encoding="utf-8"?>
<calcChain xmlns="http://schemas.openxmlformats.org/spreadsheetml/2006/main">
  <c r="L18" i="4" l="1"/>
  <c r="E18" i="4"/>
  <c r="L17" i="4" l="1"/>
  <c r="L19" i="4" l="1"/>
  <c r="L20" i="4" s="1"/>
</calcChain>
</file>

<file path=xl/sharedStrings.xml><?xml version="1.0" encoding="utf-8"?>
<sst xmlns="http://schemas.openxmlformats.org/spreadsheetml/2006/main" count="32" uniqueCount="29">
  <si>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</si>
  <si>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</si>
  <si>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</si>
  <si>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</si>
  <si>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</si>
  <si>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</si>
  <si>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</si>
  <si>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</si>
  <si>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</si>
  <si>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</si>
  <si>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</si>
  <si>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</si>
  <si>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</si>
  <si>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</si>
  <si>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</si>
  <si>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</si>
  <si>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</si>
  <si>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</si>
  <si>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</si>
  <si>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</si>
  <si>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</si>
  <si>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</si>
  <si>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</si>
  <si>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</si>
  <si>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</si>
  <si>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>AL 28 DE FEBRERO  2023</t>
  </si>
  <si>
    <t>B1500003546</t>
  </si>
  <si>
    <t>COMPU-OFFICE DOMINICANA, S.R.L.</t>
  </si>
  <si>
    <t xml:space="preserve">COMPRA DE MATERIALES PARA LA REPARACION Y PUESTA EN MARCHA DE SISTEMA DE VIDEO Y VIGILANCIA EN LAS OFICINA  DE SAN FRANCISCO Y SANTIAGO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</si>
</sst>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3" fillId="0" borderId="0"/>
    <xf numFmtId="0" fontId="1" fillId="0" borderId="0" applyNumberFormat="0" applyFill="0" applyBorder="0" applyProtection="0">
      <alignment vertical="top" wrapText="1"/>
    </xf>
    <xf numFmtId="43" fontId="3" fillId="0" borderId="0" applyFont="0" applyFill="0" applyBorder="0" applyAlignment="0" applyProtection="0"/>
    <xf numFmtId="49" fontId="16" fillId="0" borderId="0">
      <alignment horizontal="left" vertical="center"/>
    </xf>
    <xf numFmtId="0" fontId="3" fillId="0" borderId="0"/>
  </cellStyleXfs>
  <cellXfs count="51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4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 applyAlignment="1">
      <alignment horizontal="left" vertical="top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top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9" fillId="0" borderId="0" xfId="0" applyFont="1"/>
    <xf numFmtId="0" fontId="19" fillId="0" borderId="0" xfId="0" applyFont="1" applyFill="1"/>
    <xf numFmtId="0" fontId="22" fillId="0" borderId="0" xfId="0" applyFont="1" applyFill="1" applyBorder="1" applyAlignment="1">
      <alignment horizontal="left" vertical="top"/>
    </xf>
    <xf numFmtId="0" fontId="23" fillId="0" borderId="0" xfId="2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8" fillId="0" borderId="0" xfId="0" applyFont="1"/>
    <xf numFmtId="0" fontId="29" fillId="0" borderId="0" xfId="1" applyFont="1" applyFill="1" applyBorder="1" applyAlignment="1"/>
    <xf numFmtId="0" fontId="30" fillId="0" borderId="0" xfId="0" applyFont="1"/>
    <xf numFmtId="0" fontId="30" fillId="0" borderId="0" xfId="0" applyFont="1" applyFill="1"/>
    <xf numFmtId="0" fontId="31" fillId="0" borderId="0" xfId="0" applyFont="1"/>
    <xf numFmtId="0" fontId="11" fillId="0" borderId="1" xfId="0" applyFont="1" applyFill="1" applyBorder="1" applyAlignment="1">
      <alignment horizontal="left" vertical="top" wrapText="1"/>
    </xf>
    <xf numFmtId="39" fontId="11" fillId="0" borderId="1" xfId="0" applyNumberFormat="1" applyFont="1" applyFill="1" applyBorder="1" applyAlignment="1">
      <alignment horizontal="right" vertical="top"/>
    </xf>
    <xf numFmtId="16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top"/>
    </xf>
    <xf numFmtId="0" fontId="11" fillId="3" borderId="3" xfId="0" applyFont="1" applyFill="1" applyBorder="1" applyAlignment="1">
      <alignment vertical="top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1</xdr:row>
      <xdr:rowOff>93407</xdr:rowOff>
    </xdr:from>
    <xdr:ext cx="4274974" cy="168912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1</xdr:row>
      <xdr:rowOff>171405</xdr:rowOff>
    </xdr:from>
    <xdr:ext cx="4503964" cy="1651950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B10" zoomScale="90" zoomScaleNormal="90" workbookViewId="0">
      <selection activeCell="C16" sqref="C16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63.5" style="14" customWidth="1"/>
    <col min="4" max="4" width="76.5" customWidth="1"/>
    <col min="5" max="5" width="25" customWidth="1"/>
    <col min="6" max="8" width="23.1640625" style="15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2:14" s="15" customFormat="1" ht="23.25" x14ac:dyDescent="0.35">
      <c r="C1" s="29"/>
      <c r="D1" s="19"/>
      <c r="E1" s="20"/>
    </row>
    <row r="2" spans="2:14" s="15" customFormat="1" ht="23.25" x14ac:dyDescent="0.35">
      <c r="C2" s="29"/>
      <c r="D2" s="19"/>
      <c r="E2" s="20"/>
    </row>
    <row r="3" spans="2:14" s="15" customFormat="1" ht="23.25" x14ac:dyDescent="0.35">
      <c r="C3" s="29"/>
      <c r="D3" s="19"/>
      <c r="E3" s="20"/>
    </row>
    <row r="4" spans="2:14" s="15" customFormat="1" ht="23.25" x14ac:dyDescent="0.35">
      <c r="C4" s="29"/>
      <c r="D4" s="19"/>
      <c r="E4" s="20"/>
    </row>
    <row r="5" spans="2:14" s="15" customFormat="1" ht="23.25" x14ac:dyDescent="0.35">
      <c r="C5" s="29"/>
      <c r="D5" s="19"/>
      <c r="E5" s="20"/>
    </row>
    <row r="6" spans="2:14" s="15" customFormat="1" ht="23.25" x14ac:dyDescent="0.35">
      <c r="C6" s="29"/>
      <c r="D6" s="19"/>
      <c r="E6" s="20"/>
    </row>
    <row r="7" spans="2:14" s="15" customFormat="1" ht="23.25" x14ac:dyDescent="0.35">
      <c r="C7" s="29"/>
      <c r="D7" s="19"/>
      <c r="E7" s="20"/>
    </row>
    <row r="8" spans="2:14" s="15" customFormat="1" ht="18.75" customHeight="1" x14ac:dyDescent="0.35">
      <c r="C8" s="29"/>
      <c r="D8" s="19"/>
      <c r="E8" s="20"/>
    </row>
    <row r="9" spans="2:14" ht="17.25" customHeight="1" x14ac:dyDescent="0.25">
      <c r="C9" s="30"/>
      <c r="D9" s="1"/>
    </row>
    <row r="10" spans="2:14" s="15" customFormat="1" ht="33" customHeight="1" x14ac:dyDescent="0.45">
      <c r="B10" s="45" t="s">
        <v>24</v>
      </c>
      <c r="C10" s="45" t="s">
        <v>22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14" s="15" customFormat="1" ht="24" customHeight="1" x14ac:dyDescent="0.3">
      <c r="B11" s="44" t="s">
        <v>23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2:14" ht="18.75" customHeight="1" x14ac:dyDescent="0.25">
      <c r="B12" s="47" t="s">
        <v>18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2:14" ht="24" customHeight="1" x14ac:dyDescent="0.25">
      <c r="B13" s="46" t="s">
        <v>25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2:14" ht="4.5" customHeight="1" x14ac:dyDescent="0.2"/>
    <row r="15" spans="2:14" ht="19.5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2:14" s="3" customFormat="1" ht="58.5" x14ac:dyDescent="0.3">
      <c r="B16" s="38" t="s">
        <v>9</v>
      </c>
      <c r="C16" s="50" t="s">
        <v>10</v>
      </c>
      <c r="D16" s="48" t="s">
        <v>11</v>
      </c>
      <c r="E16" s="48" t="s">
        <v>12</v>
      </c>
      <c r="F16" s="38">
        <v>0.05</v>
      </c>
      <c r="G16" s="38">
        <v>0.18</v>
      </c>
      <c r="H16" s="38" t="s">
        <v>19</v>
      </c>
      <c r="I16" s="48" t="s">
        <v>13</v>
      </c>
      <c r="J16" s="49" t="s">
        <v>14</v>
      </c>
      <c r="K16" s="48" t="s">
        <v>15</v>
      </c>
      <c r="L16" s="48" t="s">
        <v>16</v>
      </c>
      <c r="M16" s="38" t="s">
        <v>0</v>
      </c>
      <c r="N16" s="48" t="s">
        <v>17</v>
      </c>
    </row>
    <row r="17" spans="1:17" s="28" customFormat="1" ht="47.25" customHeight="1" x14ac:dyDescent="0.2">
      <c r="A17" s="26"/>
      <c r="B17" s="34" t="s">
        <v>26</v>
      </c>
      <c r="C17" s="11" t="s">
        <v>27</v>
      </c>
      <c r="D17" s="11" t="s">
        <v>28</v>
      </c>
      <c r="E17" s="35">
        <v>29430.22</v>
      </c>
      <c r="F17" s="35">
        <v>3289.62</v>
      </c>
      <c r="G17" s="35">
        <v>44897</v>
      </c>
      <c r="H17" s="35">
        <v>44562</v>
      </c>
      <c r="I17" s="36">
        <v>44970</v>
      </c>
      <c r="J17" s="36">
        <v>45000</v>
      </c>
      <c r="K17" s="35">
        <v>0</v>
      </c>
      <c r="L17" s="37">
        <f>E17-K17</f>
        <v>29430.22</v>
      </c>
      <c r="M17" s="34"/>
      <c r="N17" s="11" t="s">
        <v>8</v>
      </c>
      <c r="O17" s="27"/>
      <c r="P17" s="27"/>
      <c r="Q17" s="27"/>
    </row>
    <row r="18" spans="1:17" ht="47.25" customHeight="1" x14ac:dyDescent="0.2">
      <c r="B18" s="38"/>
      <c r="C18" s="39" t="s">
        <v>1</v>
      </c>
      <c r="D18" s="40"/>
      <c r="E18" s="41">
        <f>SUM(E17)</f>
        <v>29430.22</v>
      </c>
      <c r="F18" s="42">
        <v>90281.44</v>
      </c>
      <c r="G18" s="42">
        <v>314262</v>
      </c>
      <c r="H18" s="42">
        <v>314109</v>
      </c>
      <c r="I18" s="42"/>
      <c r="J18" s="42"/>
      <c r="K18" s="42">
        <v>0</v>
      </c>
      <c r="L18" s="42">
        <f>SUM(L17)</f>
        <v>29430.22</v>
      </c>
      <c r="M18" s="40"/>
      <c r="N18" s="43"/>
    </row>
    <row r="19" spans="1:17" hidden="1" x14ac:dyDescent="0.2">
      <c r="L19" s="2" t="e">
        <f>+K18+L18+#REF!+#REF!</f>
        <v>#REF!</v>
      </c>
      <c r="N19" s="11" t="s">
        <v>8</v>
      </c>
    </row>
    <row r="20" spans="1:17" hidden="1" x14ac:dyDescent="0.2">
      <c r="L20" s="2" t="e">
        <f>+#REF!-L19</f>
        <v>#REF!</v>
      </c>
      <c r="N20" s="11" t="s">
        <v>8</v>
      </c>
    </row>
    <row r="21" spans="1:17" hidden="1" x14ac:dyDescent="0.2">
      <c r="N21" s="12" t="s">
        <v>8</v>
      </c>
    </row>
    <row r="22" spans="1:17" x14ac:dyDescent="0.2">
      <c r="K22" s="2"/>
      <c r="N22" s="13"/>
    </row>
    <row r="23" spans="1:17" s="21" customFormat="1" ht="18.75" x14ac:dyDescent="0.3">
      <c r="B23" s="22" t="s">
        <v>21</v>
      </c>
      <c r="C23" s="31"/>
      <c r="D23" s="24"/>
      <c r="M23" s="23"/>
      <c r="N23" s="25"/>
    </row>
    <row r="24" spans="1:17" s="21" customFormat="1" ht="18.75" x14ac:dyDescent="0.3">
      <c r="B24" s="22" t="s">
        <v>20</v>
      </c>
      <c r="C24" s="31"/>
      <c r="D24" s="24"/>
      <c r="M24" s="23"/>
      <c r="N24" s="25"/>
    </row>
    <row r="25" spans="1:17" s="3" customFormat="1" ht="16.5" x14ac:dyDescent="0.25">
      <c r="B25" s="14"/>
      <c r="C25" s="31"/>
      <c r="D25" s="5"/>
      <c r="F25" s="16"/>
      <c r="G25" s="16"/>
      <c r="H25" s="16"/>
      <c r="M25" s="4"/>
      <c r="N25" s="13"/>
    </row>
    <row r="26" spans="1:17" s="16" customFormat="1" ht="16.5" x14ac:dyDescent="0.25">
      <c r="B26" s="14"/>
      <c r="C26" s="31"/>
      <c r="D26" s="5"/>
      <c r="M26" s="4"/>
      <c r="N26" s="13"/>
    </row>
    <row r="27" spans="1:17" s="16" customFormat="1" ht="16.5" x14ac:dyDescent="0.25">
      <c r="B27" s="14"/>
      <c r="C27" s="31"/>
      <c r="D27" s="5"/>
      <c r="M27" s="4"/>
      <c r="N27" s="13"/>
    </row>
    <row r="28" spans="1:17" s="3" customFormat="1" ht="16.5" x14ac:dyDescent="0.25">
      <c r="B28" s="14"/>
      <c r="C28" s="32"/>
      <c r="D28" s="5"/>
      <c r="F28" s="16"/>
      <c r="G28" s="16"/>
      <c r="H28" s="16"/>
      <c r="M28" s="4"/>
      <c r="N28" s="13"/>
    </row>
    <row r="29" spans="1:17" s="3" customFormat="1" ht="16.5" x14ac:dyDescent="0.25">
      <c r="B29" s="14"/>
      <c r="C29" s="32"/>
      <c r="D29" s="5"/>
      <c r="F29" s="16"/>
      <c r="G29" s="16"/>
      <c r="H29" s="16"/>
      <c r="M29" s="4"/>
      <c r="N29" s="13"/>
    </row>
    <row r="30" spans="1:17" ht="18" x14ac:dyDescent="0.25">
      <c r="B30" s="6" t="s">
        <v>2</v>
      </c>
      <c r="C30" s="31"/>
      <c r="D30" s="5"/>
      <c r="E30" s="7"/>
      <c r="F30" s="17"/>
      <c r="G30" s="17"/>
      <c r="H30" s="17"/>
      <c r="I30" s="7"/>
      <c r="K30" s="6" t="s">
        <v>3</v>
      </c>
      <c r="L30" s="7"/>
      <c r="M30" s="4"/>
      <c r="N30" s="13"/>
    </row>
    <row r="31" spans="1:17" ht="16.5" x14ac:dyDescent="0.25">
      <c r="B31" s="8" t="s">
        <v>4</v>
      </c>
      <c r="C31" s="33"/>
      <c r="D31" s="9"/>
      <c r="E31" s="10"/>
      <c r="F31" s="18"/>
      <c r="G31" s="18"/>
      <c r="H31" s="18"/>
      <c r="I31" s="10"/>
      <c r="K31" s="8" t="s">
        <v>5</v>
      </c>
      <c r="L31" s="10"/>
      <c r="M31" s="8"/>
      <c r="N31" s="13"/>
    </row>
    <row r="32" spans="1:17" ht="16.5" x14ac:dyDescent="0.25">
      <c r="B32" s="8" t="s">
        <v>6</v>
      </c>
      <c r="C32" s="33"/>
      <c r="D32" s="9"/>
      <c r="E32" s="10"/>
      <c r="F32" s="18"/>
      <c r="G32" s="18"/>
      <c r="H32" s="18"/>
      <c r="I32" s="10"/>
      <c r="K32" s="8" t="s">
        <v>7</v>
      </c>
      <c r="L32" s="10"/>
      <c r="M32" s="8"/>
      <c r="N32" s="13"/>
    </row>
    <row r="33" spans="14:14" x14ac:dyDescent="0.2">
      <c r="N33" s="13"/>
    </row>
    <row r="34" spans="14:14" x14ac:dyDescent="0.2">
      <c r="N34" s="13"/>
    </row>
    <row r="35" spans="14:14" x14ac:dyDescent="0.2">
      <c r="N35" s="13"/>
    </row>
    <row r="36" spans="14:14" x14ac:dyDescent="0.2">
      <c r="N36" s="13"/>
    </row>
    <row r="37" spans="14:14" x14ac:dyDescent="0.2">
      <c r="N37" s="13"/>
    </row>
    <row r="38" spans="14:14" x14ac:dyDescent="0.2">
      <c r="N38" s="13"/>
    </row>
    <row r="39" spans="14:14" x14ac:dyDescent="0.2">
      <c r="N39" s="13"/>
    </row>
    <row r="40" spans="14:14" x14ac:dyDescent="0.2">
      <c r="N40" s="13"/>
    </row>
    <row r="41" spans="14:14" x14ac:dyDescent="0.2">
      <c r="N41" s="13"/>
    </row>
    <row r="42" spans="14:14" x14ac:dyDescent="0.2">
      <c r="N42" s="13"/>
    </row>
  </sheetData>
  <sortState ref="A11:P18">
    <sortCondition ref="C11:C18"/>
  </sortState>
  <mergeCells count="4">
    <mergeCell ref="B11:N11"/>
    <mergeCell ref="B10:N10"/>
    <mergeCell ref="B13:N13"/>
    <mergeCell ref="B12:N12"/>
  </mergeCells>
  <pageMargins left="0.23622047244094491" right="0.23622047244094491" top="0.74803149606299213" bottom="0.74803149606299213" header="0.31496062992125984" footer="0.31496062992125984"/>
  <pageSetup paperSize="5" scale="64" orientation="landscape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FEBRERO 2023</vt:lpstr>
      <vt:lpstr>'CUENTAS POR PAGAR FEBRERO 2023'!Área_de_impresión</vt:lpstr>
      <vt:lpstr>'CUENTAS POR PAGAR FEBRERO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2023-03-14T16:11:09Z</cp:lastPrinted>
  <dcterms:created xsi:type="dcterms:W3CDTF">2018-10-25T10:48:31Z</dcterms:created>
  <dcterms:modified xsi:type="dcterms:W3CDTF">2023-03-14T16:12:59Z</dcterms:modified>
</cp:coreProperties>
</file>