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8735" windowHeight="11445"/>
  </bookViews>
  <sheets>
    <sheet name="FEBRERO - 2018" sheetId="1" r:id="rId1"/>
  </sheets>
  <definedNames>
    <definedName name="_xlnm.Print_Area" localSheetId="0">'FEBRERO - 2018'!$A$1:$I$40</definedName>
  </definedNames>
  <calcPr calcId="145621"/>
</workbook>
</file>

<file path=xl/calcChain.xml><?xml version="1.0" encoding="utf-8"?>
<calcChain xmlns="http://schemas.openxmlformats.org/spreadsheetml/2006/main">
  <c r="F15" i="1" l="1"/>
  <c r="F12" i="1"/>
  <c r="F34" i="1" l="1"/>
  <c r="F30" i="1" l="1"/>
  <c r="D15" i="1" l="1"/>
  <c r="E15" i="1"/>
  <c r="D34" i="1"/>
  <c r="E34" i="1"/>
</calcChain>
</file>

<file path=xl/sharedStrings.xml><?xml version="1.0" encoding="utf-8"?>
<sst xmlns="http://schemas.openxmlformats.org/spreadsheetml/2006/main" count="36" uniqueCount="27">
  <si>
    <t xml:space="preserve">                                               BANCO DE RESERVAS DE LA REPUBLICA DOMINICANA</t>
  </si>
  <si>
    <t>Fecha</t>
  </si>
  <si>
    <t>Balance</t>
  </si>
  <si>
    <t xml:space="preserve"> </t>
  </si>
  <si>
    <t xml:space="preserve">           OFICINA NACIONAL DE LA PROPIEDAD INDUSTRIAL</t>
  </si>
  <si>
    <t xml:space="preserve">    OFICINA NACIONAL DE LA PROPIEDAD INDUSTRIAL</t>
  </si>
  <si>
    <t>TOTAL</t>
  </si>
  <si>
    <t xml:space="preserve">Balance Inicial US$: </t>
  </si>
  <si>
    <t xml:space="preserve">Balance Inicial RD$: </t>
  </si>
  <si>
    <t xml:space="preserve">                                       Ministerio de Industria y Comercio y Mipymes</t>
  </si>
  <si>
    <t xml:space="preserve">                                             "Año del  Fomento de las exportaciones"</t>
  </si>
  <si>
    <t xml:space="preserve">                                   "Año del  Fomento de las Exportaciones"</t>
  </si>
  <si>
    <t xml:space="preserve">                                      Del 1ro.  Al 28 DE FEBRERO  - 2018</t>
  </si>
  <si>
    <t xml:space="preserve">                        Del 1ro. Al  28 DE FEBRERO -2018</t>
  </si>
  <si>
    <t xml:space="preserve">                                                                             LIBRO DE BANCO</t>
  </si>
  <si>
    <t>Doc/Ck/Transf. No.</t>
  </si>
  <si>
    <t>Descripción</t>
  </si>
  <si>
    <t>Débito</t>
  </si>
  <si>
    <t>Crédito</t>
  </si>
  <si>
    <t>Cuenta Bancaria US$ No: 100010102391041/Sub-Cuenta US$ No.9995003000</t>
  </si>
  <si>
    <t>ASIGNACION CUOTA DE PAGO DEBITO-TRASLADO A LA SUB-CUENTA No.99950030001</t>
  </si>
  <si>
    <t xml:space="preserve">                 SUB-CUENTA US$ No. 9995003000- ( CONVERSION-RD$)</t>
  </si>
  <si>
    <t>Cuenta Bancaria US$ No.100010102391041/Sub-CuentaUS$ No.9995003000-Balance en RD$</t>
  </si>
  <si>
    <t xml:space="preserve">                                                                            LIBRO DE BANCO</t>
  </si>
  <si>
    <t xml:space="preserve">                                                           BANCO DE RESERVAS DE LA REPUBLICA DOMINICANA</t>
  </si>
  <si>
    <t xml:space="preserve">                                        Ministerio de Industria y Comercio y Mipymes</t>
  </si>
  <si>
    <t xml:space="preserve">                            SUB-CUENTA No. 9995003000-US$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</si>
</sst>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RD$&quot;#,##0.00_);\(&quot;RD$&quot;#,##0.00\)"/>
    <numFmt numFmtId="43" formatCode="_(* #,##0.00_);_(* \(#,##0.00\);_(* &quot;-&quot;??_);_(@_)"/>
    <numFmt numFmtId="164" formatCode="0;[Red]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10" fillId="0" borderId="2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2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6" xfId="3" applyFont="1" applyFill="1" applyBorder="1" applyAlignment="1">
      <alignment vertical="center"/>
    </xf>
    <xf numFmtId="0" fontId="0" fillId="0" borderId="7" xfId="0" applyBorder="1"/>
    <xf numFmtId="0" fontId="4" fillId="2" borderId="11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0" fillId="0" borderId="18" xfId="0" applyBorder="1"/>
    <xf numFmtId="4" fontId="0" fillId="0" borderId="2" xfId="0" applyNumberFormat="1" applyBorder="1"/>
    <xf numFmtId="4" fontId="0" fillId="0" borderId="2" xfId="0" applyNumberFormat="1" applyBorder="1" applyAlignment="1">
      <alignment horizontal="right"/>
    </xf>
    <xf numFmtId="4" fontId="0" fillId="0" borderId="7" xfId="0" applyNumberFormat="1" applyBorder="1"/>
    <xf numFmtId="4" fontId="0" fillId="0" borderId="15" xfId="0" applyNumberFormat="1" applyBorder="1"/>
    <xf numFmtId="0" fontId="5" fillId="3" borderId="0" xfId="3" applyFont="1" applyFill="1" applyAlignment="1">
      <alignment vertical="center"/>
    </xf>
    <xf numFmtId="4" fontId="0" fillId="0" borderId="0" xfId="0" applyNumberFormat="1"/>
    <xf numFmtId="0" fontId="11" fillId="4" borderId="8" xfId="0" applyFont="1" applyFill="1" applyBorder="1"/>
    <xf numFmtId="0" fontId="11" fillId="4" borderId="9" xfId="0" applyFont="1" applyFill="1" applyBorder="1"/>
    <xf numFmtId="40" fontId="11" fillId="4" borderId="9" xfId="0" applyNumberFormat="1" applyFont="1" applyFill="1" applyBorder="1"/>
    <xf numFmtId="14" fontId="0" fillId="0" borderId="17" xfId="0" applyNumberFormat="1" applyBorder="1" applyAlignment="1">
      <alignment horizontal="left"/>
    </xf>
    <xf numFmtId="0" fontId="11" fillId="4" borderId="19" xfId="0" applyFont="1" applyFill="1" applyBorder="1"/>
    <xf numFmtId="0" fontId="11" fillId="4" borderId="20" xfId="0" applyFont="1" applyFill="1" applyBorder="1"/>
    <xf numFmtId="40" fontId="11" fillId="4" borderId="20" xfId="0" applyNumberFormat="1" applyFont="1" applyFill="1" applyBorder="1"/>
    <xf numFmtId="7" fontId="13" fillId="4" borderId="21" xfId="0" applyNumberFormat="1" applyFont="1" applyFill="1" applyBorder="1"/>
    <xf numFmtId="4" fontId="11" fillId="4" borderId="10" xfId="0" applyNumberFormat="1" applyFont="1" applyFill="1" applyBorder="1"/>
    <xf numFmtId="1" fontId="1" fillId="0" borderId="2" xfId="3" applyNumberFormat="1" applyBorder="1" applyAlignment="1">
      <alignment vertical="center"/>
    </xf>
    <xf numFmtId="39" fontId="9" fillId="0" borderId="16" xfId="3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0" fontId="4" fillId="2" borderId="13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164" fontId="1" fillId="0" borderId="2" xfId="3" applyNumberFormat="1" applyBorder="1" applyAlignment="1">
      <alignment horizontal="left" vertical="center"/>
    </xf>
    <xf numFmtId="14" fontId="0" fillId="0" borderId="2" xfId="0" applyNumberFormat="1" applyBorder="1" applyAlignment="1">
      <alignment horizontal="left"/>
    </xf>
    <xf numFmtId="4" fontId="9" fillId="0" borderId="2" xfId="3" applyNumberFormat="1" applyFont="1" applyBorder="1" applyAlignment="1">
      <alignment vertical="center"/>
    </xf>
    <xf numFmtId="0" fontId="4" fillId="2" borderId="2" xfId="3" applyFont="1" applyFill="1" applyBorder="1" applyAlignment="1">
      <alignment horizontal="center" vertical="center" wrapText="1"/>
    </xf>
    <xf numFmtId="4" fontId="4" fillId="2" borderId="14" xfId="3" applyNumberFormat="1" applyFont="1" applyFill="1" applyBorder="1" applyAlignment="1">
      <alignment horizontal="right" vertical="center" wrapText="1"/>
    </xf>
    <xf numFmtId="39" fontId="4" fillId="2" borderId="14" xfId="3" applyNumberFormat="1" applyFont="1" applyFill="1" applyBorder="1" applyAlignment="1">
      <alignment horizontal="right" vertical="center" wrapText="1"/>
    </xf>
    <xf numFmtId="1" fontId="1" fillId="0" borderId="2" xfId="3" applyNumberFormat="1" applyBorder="1" applyAlignment="1">
      <alignment horizontal="left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238127</xdr:colOff>
      <xdr:row>0</xdr:row>
      <xdr:rowOff>361950</xdr:rowOff>
    </xdr:from>
    <xdr:to>
      <xdr:col>1</xdr:col>
      <xdr:colOff>1485901</xdr:colOff>
      <xdr:row>3</xdr:row>
      <xdr:rowOff>219168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7" y="361950"/>
          <a:ext cx="2009774" cy="876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18</xdr:row>
      <xdr:rowOff>247649</xdr:rowOff>
    </xdr:from>
    <xdr:to>
      <xdr:col>1</xdr:col>
      <xdr:colOff>1571419</xdr:colOff>
      <xdr:row>21</xdr:row>
      <xdr:rowOff>231284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4829174"/>
          <a:ext cx="2266743" cy="1012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4" workbookViewId="0">
      <selection activeCell="B32" sqref="B32"/>
    </sheetView>
  </sheetViews>
  <sheetFormatPr baseColWidth="10" defaultRowHeight="15" x14ac:dyDescent="0.25"/>
  <cols>
    <col min="2" max="2" width="27.85546875" customWidth="1"/>
    <col min="3" max="3" width="50.42578125" customWidth="1"/>
    <col min="4" max="4" width="14.5703125" customWidth="1"/>
    <col min="5" max="5" width="15" customWidth="1"/>
    <col min="6" max="6" width="19.140625" customWidth="1"/>
  </cols>
  <sheetData>
    <row r="1" spans="1:9" ht="37.5" x14ac:dyDescent="0.65">
      <c r="A1" s="12" t="s">
        <v>9</v>
      </c>
      <c r="B1" s="12"/>
      <c r="C1" s="14"/>
      <c r="D1" s="14"/>
      <c r="E1" s="14"/>
      <c r="F1" s="14"/>
      <c r="G1" s="12"/>
      <c r="H1" s="12"/>
      <c r="I1" s="1"/>
    </row>
    <row r="2" spans="1:9" ht="30" customHeight="1" x14ac:dyDescent="0.65">
      <c r="A2" s="12"/>
      <c r="B2" s="12"/>
      <c r="C2" s="42" t="s">
        <v>4</v>
      </c>
      <c r="D2" s="42"/>
      <c r="E2" s="42"/>
      <c r="F2" s="42"/>
      <c r="G2" s="42"/>
      <c r="H2" s="42"/>
      <c r="I2" s="42"/>
    </row>
    <row r="3" spans="1:9" ht="12.75" customHeight="1" x14ac:dyDescent="0.25">
      <c r="A3" s="8"/>
      <c r="B3" s="13"/>
      <c r="C3" s="10" t="s">
        <v>10</v>
      </c>
      <c r="D3" s="8"/>
      <c r="E3" s="8"/>
      <c r="F3" s="24"/>
      <c r="G3" s="24"/>
      <c r="H3" s="24"/>
      <c r="I3" s="1"/>
    </row>
    <row r="4" spans="1:9" ht="20.25" x14ac:dyDescent="0.25">
      <c r="A4" s="7" t="s">
        <v>14</v>
      </c>
      <c r="B4" s="7"/>
      <c r="C4" s="7"/>
      <c r="D4" s="7"/>
      <c r="E4" s="7"/>
      <c r="F4" s="7"/>
      <c r="G4" s="7"/>
      <c r="H4" s="8"/>
      <c r="I4" s="1"/>
    </row>
    <row r="5" spans="1:9" ht="18" x14ac:dyDescent="0.25">
      <c r="A5" s="9" t="s">
        <v>0</v>
      </c>
      <c r="B5" s="9"/>
      <c r="C5" s="9"/>
      <c r="D5" s="9"/>
      <c r="E5" s="9"/>
      <c r="F5" s="9"/>
      <c r="G5" s="9"/>
      <c r="H5" s="8"/>
      <c r="I5" s="1"/>
    </row>
    <row r="6" spans="1:9" ht="18" x14ac:dyDescent="0.25">
      <c r="A6" s="9"/>
      <c r="B6" s="9"/>
      <c r="C6" s="9" t="s">
        <v>12</v>
      </c>
      <c r="D6" s="9"/>
      <c r="E6" s="9"/>
      <c r="F6" s="9"/>
      <c r="G6" s="9"/>
      <c r="H6" s="8"/>
      <c r="I6" s="1"/>
    </row>
    <row r="7" spans="1:9" ht="18.75" x14ac:dyDescent="0.3">
      <c r="A7" s="37" t="s">
        <v>26</v>
      </c>
      <c r="B7" s="37"/>
      <c r="C7" s="37"/>
      <c r="D7" s="37"/>
      <c r="E7" s="37"/>
      <c r="F7" s="37"/>
      <c r="G7" s="9"/>
      <c r="H7" s="8"/>
      <c r="I7" s="1"/>
    </row>
    <row r="8" spans="1:9" ht="15.75" thickBot="1" x14ac:dyDescent="0.3">
      <c r="A8" s="5"/>
      <c r="B8" s="5"/>
      <c r="C8" s="5"/>
      <c r="D8" s="5"/>
      <c r="E8" s="5"/>
      <c r="F8" s="5"/>
      <c r="G8" s="5"/>
      <c r="H8" s="1"/>
      <c r="I8" s="1"/>
    </row>
    <row r="9" spans="1:9" ht="16.5" x14ac:dyDescent="0.25">
      <c r="A9" s="17" t="s">
        <v>19</v>
      </c>
      <c r="B9" s="15"/>
      <c r="C9" s="15"/>
      <c r="D9" s="15"/>
      <c r="E9" s="15"/>
      <c r="F9" s="18"/>
      <c r="G9" s="3"/>
      <c r="H9" s="1"/>
      <c r="I9" s="1"/>
    </row>
    <row r="10" spans="1:9" ht="16.5" x14ac:dyDescent="0.25">
      <c r="A10" s="38"/>
      <c r="B10" s="39"/>
      <c r="C10" s="4"/>
      <c r="D10" s="40" t="s">
        <v>7</v>
      </c>
      <c r="E10" s="41"/>
      <c r="F10" s="47">
        <v>18367.419999999998</v>
      </c>
      <c r="G10" s="3"/>
      <c r="H10" s="1"/>
      <c r="I10" s="1"/>
    </row>
    <row r="11" spans="1:9" ht="16.5" x14ac:dyDescent="0.25">
      <c r="A11" s="46" t="s">
        <v>1</v>
      </c>
      <c r="B11" s="46" t="s">
        <v>15</v>
      </c>
      <c r="C11" s="46" t="s">
        <v>16</v>
      </c>
      <c r="D11" s="46" t="s">
        <v>17</v>
      </c>
      <c r="E11" s="46" t="s">
        <v>18</v>
      </c>
      <c r="F11" s="46" t="s">
        <v>2</v>
      </c>
      <c r="G11" s="3"/>
      <c r="H11" s="1"/>
      <c r="I11" s="1"/>
    </row>
    <row r="12" spans="1:9" x14ac:dyDescent="0.25">
      <c r="A12" s="44">
        <v>43154</v>
      </c>
      <c r="B12" s="43">
        <v>16892</v>
      </c>
      <c r="C12" s="6" t="s">
        <v>20</v>
      </c>
      <c r="D12" s="21"/>
      <c r="E12" s="20">
        <v>5844.35</v>
      </c>
      <c r="F12" s="45">
        <f>+F10+D12-E12</f>
        <v>12523.069999999998</v>
      </c>
      <c r="G12" s="2"/>
      <c r="H12" s="1"/>
      <c r="I12" s="1"/>
    </row>
    <row r="13" spans="1:9" x14ac:dyDescent="0.25">
      <c r="A13" s="44"/>
      <c r="B13" s="11"/>
      <c r="C13" s="6"/>
      <c r="D13" s="21"/>
      <c r="E13" s="20"/>
      <c r="F13" s="45"/>
      <c r="G13" s="2"/>
      <c r="H13" s="1"/>
      <c r="I13" s="1"/>
    </row>
    <row r="14" spans="1:9" ht="15.75" thickBot="1" x14ac:dyDescent="0.3">
      <c r="A14" s="19"/>
      <c r="B14" s="16"/>
      <c r="C14" s="16"/>
      <c r="D14" s="22"/>
      <c r="E14" s="22"/>
      <c r="F14" s="23"/>
      <c r="G14" s="1"/>
    </row>
    <row r="15" spans="1:9" ht="16.5" thickBot="1" x14ac:dyDescent="0.3">
      <c r="A15" s="26"/>
      <c r="B15" s="27"/>
      <c r="C15" s="27" t="s">
        <v>6</v>
      </c>
      <c r="D15" s="28">
        <f>SUM(D12:D14)</f>
        <v>0</v>
      </c>
      <c r="E15" s="28">
        <f>SUM(E12:E14)</f>
        <v>5844.35</v>
      </c>
      <c r="F15" s="34">
        <f>+F12</f>
        <v>12523.069999999998</v>
      </c>
      <c r="G15" s="1"/>
    </row>
    <row r="16" spans="1:9" x14ac:dyDescent="0.25">
      <c r="A16" s="1"/>
      <c r="B16" s="1"/>
      <c r="C16" s="1"/>
      <c r="D16" s="1"/>
      <c r="E16" s="1"/>
      <c r="F16" s="1" t="s">
        <v>3</v>
      </c>
      <c r="G16" s="1"/>
    </row>
    <row r="19" spans="1:14" ht="37.5" x14ac:dyDescent="0.65">
      <c r="A19" s="12" t="s">
        <v>25</v>
      </c>
      <c r="B19" s="12"/>
      <c r="C19" s="14"/>
      <c r="D19" s="14"/>
      <c r="E19" s="14"/>
      <c r="F19" s="14"/>
      <c r="G19" s="12"/>
      <c r="H19" s="12"/>
      <c r="I19" s="37"/>
      <c r="J19" s="37"/>
      <c r="K19" s="37"/>
      <c r="L19" s="37"/>
      <c r="M19" s="37"/>
      <c r="N19" s="37"/>
    </row>
    <row r="20" spans="1:14" ht="26.25" customHeight="1" x14ac:dyDescent="0.65">
      <c r="A20" s="12"/>
      <c r="B20" s="12"/>
      <c r="C20" s="42" t="s">
        <v>5</v>
      </c>
      <c r="D20" s="42"/>
      <c r="E20" s="42"/>
      <c r="F20" s="42"/>
      <c r="G20" s="42"/>
      <c r="H20" s="42"/>
      <c r="I20" s="42"/>
    </row>
    <row r="21" spans="1:14" ht="17.25" customHeight="1" x14ac:dyDescent="0.25">
      <c r="A21" s="8"/>
      <c r="B21" s="13"/>
      <c r="C21" s="10" t="s">
        <v>11</v>
      </c>
      <c r="D21" s="8"/>
      <c r="E21" s="8"/>
      <c r="F21" s="24"/>
      <c r="G21" s="24"/>
      <c r="H21" s="24"/>
      <c r="I21" s="1"/>
    </row>
    <row r="22" spans="1:14" ht="20.25" x14ac:dyDescent="0.25">
      <c r="A22" s="7" t="s">
        <v>23</v>
      </c>
      <c r="B22" s="7"/>
      <c r="C22" s="7"/>
      <c r="D22" s="7"/>
      <c r="E22" s="7"/>
      <c r="F22" s="7"/>
      <c r="G22" s="7"/>
      <c r="H22" s="8"/>
      <c r="I22" s="1"/>
    </row>
    <row r="23" spans="1:14" ht="18" x14ac:dyDescent="0.25">
      <c r="A23" s="9" t="s">
        <v>24</v>
      </c>
      <c r="B23" s="9"/>
      <c r="C23" s="9"/>
      <c r="D23" s="9"/>
      <c r="E23" s="9"/>
      <c r="F23" s="9"/>
      <c r="G23" s="9"/>
      <c r="H23" s="8"/>
      <c r="I23" s="1"/>
    </row>
    <row r="24" spans="1:14" ht="18" x14ac:dyDescent="0.25">
      <c r="A24" s="9"/>
      <c r="B24" s="9"/>
      <c r="C24" s="9" t="s">
        <v>13</v>
      </c>
      <c r="D24" s="9"/>
      <c r="E24" s="9"/>
      <c r="F24" s="9"/>
      <c r="G24" s="9"/>
      <c r="H24" s="8"/>
      <c r="I24" s="1"/>
    </row>
    <row r="25" spans="1:14" ht="18.75" x14ac:dyDescent="0.3">
      <c r="A25" s="37" t="s">
        <v>21</v>
      </c>
      <c r="B25" s="37"/>
      <c r="C25" s="37"/>
      <c r="D25" s="37"/>
      <c r="E25" s="37"/>
      <c r="F25" s="37"/>
      <c r="G25" s="9"/>
      <c r="H25" s="8"/>
      <c r="I25" s="1"/>
    </row>
    <row r="26" spans="1:14" ht="15.75" thickBot="1" x14ac:dyDescent="0.3">
      <c r="A26" s="5"/>
      <c r="B26" s="5"/>
      <c r="C26" s="5"/>
      <c r="D26" s="5"/>
      <c r="E26" s="5"/>
      <c r="F26" s="5"/>
      <c r="G26" s="5"/>
      <c r="H26" s="1"/>
      <c r="I26" s="1"/>
    </row>
    <row r="27" spans="1:14" ht="16.5" x14ac:dyDescent="0.25">
      <c r="A27" s="17" t="s">
        <v>22</v>
      </c>
      <c r="B27" s="15"/>
      <c r="C27" s="15"/>
      <c r="D27" s="15"/>
      <c r="E27" s="15"/>
      <c r="F27" s="18"/>
      <c r="G27" s="3"/>
      <c r="H27" s="1"/>
      <c r="I27" s="1"/>
    </row>
    <row r="28" spans="1:14" ht="16.5" x14ac:dyDescent="0.25">
      <c r="A28" s="38"/>
      <c r="B28" s="39"/>
      <c r="C28" s="4"/>
      <c r="D28" s="40" t="s">
        <v>8</v>
      </c>
      <c r="E28" s="41"/>
      <c r="F28" s="48">
        <v>885107.6</v>
      </c>
      <c r="G28" s="3"/>
      <c r="H28" s="1"/>
      <c r="I28" s="1"/>
    </row>
    <row r="29" spans="1:14" ht="16.5" x14ac:dyDescent="0.25">
      <c r="A29" s="46" t="s">
        <v>1</v>
      </c>
      <c r="B29" s="46" t="s">
        <v>15</v>
      </c>
      <c r="C29" s="46" t="s">
        <v>16</v>
      </c>
      <c r="D29" s="46" t="s">
        <v>17</v>
      </c>
      <c r="E29" s="46" t="s">
        <v>18</v>
      </c>
      <c r="F29" s="46" t="s">
        <v>2</v>
      </c>
      <c r="G29" s="3"/>
      <c r="H29" s="1"/>
      <c r="I29" s="1"/>
    </row>
    <row r="30" spans="1:14" ht="20.25" customHeight="1" x14ac:dyDescent="0.25">
      <c r="A30" s="29">
        <v>43154</v>
      </c>
      <c r="B30" s="49">
        <v>16892</v>
      </c>
      <c r="C30" s="6" t="s">
        <v>20</v>
      </c>
      <c r="D30" s="21"/>
      <c r="E30" s="20">
        <v>285790.46999999997</v>
      </c>
      <c r="F30" s="36">
        <f>+F28+D30-E30</f>
        <v>599317.13</v>
      </c>
      <c r="G30" s="2"/>
      <c r="H30" s="1"/>
      <c r="I30" s="1"/>
    </row>
    <row r="31" spans="1:14" s="1" customFormat="1" ht="20.25" customHeight="1" x14ac:dyDescent="0.25">
      <c r="A31" s="29"/>
      <c r="B31" s="35"/>
      <c r="C31" s="6"/>
      <c r="D31" s="21"/>
      <c r="E31" s="20"/>
      <c r="F31" s="36"/>
      <c r="G31" s="2"/>
    </row>
    <row r="32" spans="1:14" s="1" customFormat="1" ht="20.25" customHeight="1" x14ac:dyDescent="0.25">
      <c r="A32" s="29"/>
      <c r="B32" s="35"/>
      <c r="C32" s="6"/>
      <c r="D32" s="21"/>
      <c r="E32" s="20"/>
      <c r="F32" s="36"/>
      <c r="G32" s="2"/>
    </row>
    <row r="33" spans="1:7" s="1" customFormat="1" ht="20.25" customHeight="1" x14ac:dyDescent="0.25">
      <c r="A33" s="29"/>
      <c r="B33" s="35"/>
      <c r="C33" s="6"/>
      <c r="D33" s="21"/>
      <c r="E33" s="20"/>
      <c r="F33" s="36"/>
      <c r="G33" s="2"/>
    </row>
    <row r="34" spans="1:7" ht="30.75" customHeight="1" thickBot="1" x14ac:dyDescent="0.3">
      <c r="A34" s="30"/>
      <c r="B34" s="31"/>
      <c r="C34" s="31" t="s">
        <v>6</v>
      </c>
      <c r="D34" s="32">
        <f>SUM(D30:D33)</f>
        <v>0</v>
      </c>
      <c r="E34" s="32">
        <f>SUM(E30:E33)</f>
        <v>285790.46999999997</v>
      </c>
      <c r="F34" s="33">
        <f>+F28+D30-E30</f>
        <v>599317.13</v>
      </c>
      <c r="G34" s="1"/>
    </row>
    <row r="35" spans="1:7" x14ac:dyDescent="0.25">
      <c r="A35" s="1"/>
      <c r="B35" s="1"/>
      <c r="C35" s="1"/>
      <c r="D35" s="25"/>
      <c r="E35" s="25"/>
      <c r="F35" s="1" t="s">
        <v>3</v>
      </c>
      <c r="G35" s="1"/>
    </row>
  </sheetData>
  <mergeCells count="9">
    <mergeCell ref="A25:F25"/>
    <mergeCell ref="A28:B28"/>
    <mergeCell ref="D28:E28"/>
    <mergeCell ref="C2:I2"/>
    <mergeCell ref="A10:B10"/>
    <mergeCell ref="D10:E10"/>
    <mergeCell ref="A7:F7"/>
    <mergeCell ref="C20:I20"/>
    <mergeCell ref="I19:N19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- 2018</vt:lpstr>
      <vt:lpstr>'FEBRERO - 2018'!Área_de_impresión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2018-03-02T15:49:08Z</cp:lastPrinted>
  <dcterms:created xsi:type="dcterms:W3CDTF">2016-02-23T15:10:45Z</dcterms:created>
  <dcterms:modified xsi:type="dcterms:W3CDTF">2018-03-02T15:51:35Z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