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OCTUBRE-2016" sheetId="1" r:id="rId1"/>
  </sheets>
  <definedNames>
    <definedName name="_xlnm.Print_Area" localSheetId="0">'OCTUBRE-2016'!$A$1:$J$75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F17"/>
  <c r="G17" l="1"/>
</calcChain>
</file>

<file path=xl/sharedStrings.xml><?xml version="1.0" encoding="utf-8"?>
<sst xmlns="http://schemas.openxmlformats.org/spreadsheetml/2006/main" count="37" uniqueCount="26">
  <si>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</si>
  <si>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</si>
  <si>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</si>
  <si>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</si>
  <si>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</si>
  <si>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</si>
  <si>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</si>
  <si>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</si>
  <si>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</si>
  <si>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</si>
  <si>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</si>
  <si>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</si>
  <si>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</si>
  <si>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Traslado fonde de Cuentas Recibida</t>
  </si>
  <si>
    <t>Movimientos creditos Equiv. Mon.</t>
  </si>
  <si>
    <t>TOTAL</t>
  </si>
  <si>
    <t xml:space="preserve">                                              Ministerio de Industria y Comercio</t>
  </si>
  <si>
    <t xml:space="preserve">                                                       "Año del Fomento a la Vivienda''</t>
  </si>
  <si>
    <t xml:space="preserve">                                                   "Año del Fomento a la Vivienda"</t>
  </si>
  <si>
    <t xml:space="preserve">                                                                 LIBRO DE BANCO</t>
  </si>
  <si>
    <t>SUB-CUENTA No.9995002000-(CONVERSION -RD$)</t>
  </si>
  <si>
    <t>SUB-CUENTA  No.0100022000-US</t>
  </si>
  <si>
    <t xml:space="preserve"> CUENTA No.100010102391041-Sub-Cuenta No. 0100022000-US</t>
  </si>
  <si>
    <t xml:space="preserve"> CUENTA No. 100010102391041-Sub-Cuenta No.0100022000-(CONVERSION  RD$)</t>
  </si>
  <si>
    <t xml:space="preserve">                                      Del 1ro. Al 31- de  OCTUBRE- 2016</t>
  </si>
  <si>
    <t xml:space="preserve">                                      Del 1ro. Al 31 de OCTUBRE - 2016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</si>
</sst>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4" fontId="4" fillId="2" borderId="15" xfId="3" applyNumberFormat="1" applyFont="1" applyFill="1" applyBorder="1" applyAlignment="1">
      <alignment horizontal="center" vertical="center" wrapText="1"/>
    </xf>
    <xf numFmtId="4" fontId="12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19050</xdr:rowOff>
    </xdr:from>
    <xdr:to>
      <xdr:col>3</xdr:col>
      <xdr:colOff>600075</xdr:colOff>
      <xdr:row>7</xdr:row>
      <xdr:rowOff>104775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" y="590550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400050</xdr:colOff>
      <xdr:row>23</xdr:row>
      <xdr:rowOff>180975</xdr:rowOff>
    </xdr:from>
    <xdr:to>
      <xdr:col>3</xdr:col>
      <xdr:colOff>733425</xdr:colOff>
      <xdr:row>28</xdr:row>
      <xdr:rowOff>85725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2050" y="5695950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1" workbookViewId="0">
      <selection activeCell="E43" sqref="E43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7" t="s">
        <v>10</v>
      </c>
      <c r="E5" s="37"/>
      <c r="F5" s="37"/>
      <c r="G5" s="37"/>
      <c r="H5" s="37"/>
      <c r="I5" s="37"/>
      <c r="J5" s="37"/>
    </row>
    <row r="6" spans="2:10" ht="15.75" customHeight="1">
      <c r="B6" s="11"/>
      <c r="C6" s="16"/>
      <c r="D6" s="13" t="s">
        <v>18</v>
      </c>
      <c r="E6" s="11"/>
      <c r="F6" s="11"/>
      <c r="G6" s="17"/>
      <c r="H6" s="17"/>
      <c r="I6" s="17"/>
      <c r="J6" s="1"/>
    </row>
    <row r="7" spans="2:10" ht="20.25">
      <c r="B7" s="10" t="s">
        <v>19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24</v>
      </c>
      <c r="E9" s="12"/>
      <c r="F9" s="12"/>
      <c r="G9" s="12"/>
      <c r="H9" s="12"/>
      <c r="I9" s="11"/>
    </row>
    <row r="10" spans="2:10" s="1" customFormat="1" ht="18">
      <c r="B10" s="38" t="s">
        <v>21</v>
      </c>
      <c r="C10" s="38"/>
      <c r="D10" s="38"/>
      <c r="E10" s="38"/>
      <c r="F10" s="38"/>
      <c r="G10" s="38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22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9"/>
      <c r="C13" s="40"/>
      <c r="D13" s="4"/>
      <c r="E13" s="41" t="s">
        <v>2</v>
      </c>
      <c r="F13" s="42"/>
      <c r="G13" s="22">
        <v>0</v>
      </c>
      <c r="H13" s="3"/>
      <c r="I13" s="1"/>
      <c r="J13" s="1"/>
    </row>
    <row r="14" spans="2:10" ht="49.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42674</v>
      </c>
      <c r="C15" s="14"/>
      <c r="D15" s="9" t="s">
        <v>13</v>
      </c>
      <c r="E15" s="25">
        <v>0</v>
      </c>
      <c r="F15" s="26"/>
      <c r="G15" s="27">
        <f>G13+E15</f>
        <v>0</v>
      </c>
      <c r="H15" s="2"/>
      <c r="I15" s="1"/>
      <c r="J15" s="1"/>
    </row>
    <row r="16" spans="2:10" ht="15.75" thickBot="1">
      <c r="B16" s="28">
        <v>42674</v>
      </c>
      <c r="C16" s="14"/>
      <c r="D16" s="9" t="s">
        <v>12</v>
      </c>
      <c r="E16" s="25"/>
      <c r="F16" s="26">
        <v>0</v>
      </c>
      <c r="G16" s="27">
        <f>G15-F16</f>
        <v>0</v>
      </c>
      <c r="H16" s="2"/>
      <c r="I16" s="1"/>
      <c r="J16" s="1"/>
    </row>
    <row r="17" spans="2:10" ht="16.5" thickBot="1">
      <c r="B17" s="31"/>
      <c r="C17" s="32"/>
      <c r="D17" s="32" t="s">
        <v>15</v>
      </c>
      <c r="E17" s="33">
        <f>SUM(E15:E16)</f>
        <v>0</v>
      </c>
      <c r="F17" s="33">
        <f>SUM(F15:F16)</f>
        <v>0</v>
      </c>
      <c r="G17" s="34">
        <f>G13+E17-F17</f>
        <v>0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16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7" t="s">
        <v>10</v>
      </c>
      <c r="E26" s="37"/>
      <c r="F26" s="37"/>
      <c r="G26" s="37"/>
      <c r="H26" s="37"/>
      <c r="I26" s="37"/>
      <c r="J26" s="37"/>
    </row>
    <row r="27" spans="2:10" ht="15" customHeight="1">
      <c r="B27" s="11"/>
      <c r="C27" s="16"/>
      <c r="D27" s="13" t="s">
        <v>17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25</v>
      </c>
      <c r="E30" s="12"/>
      <c r="F30" s="12"/>
      <c r="G30" s="12"/>
      <c r="H30" s="12"/>
      <c r="I30" s="11"/>
      <c r="J30" s="1"/>
    </row>
    <row r="31" spans="2:10" ht="18">
      <c r="B31" s="38" t="s">
        <v>20</v>
      </c>
      <c r="C31" s="38"/>
      <c r="D31" s="38"/>
      <c r="E31" s="38"/>
      <c r="F31" s="38"/>
      <c r="G31" s="38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23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9"/>
      <c r="C34" s="40"/>
      <c r="D34" s="4"/>
      <c r="E34" s="41" t="s">
        <v>2</v>
      </c>
      <c r="F34" s="42"/>
      <c r="G34" s="35">
        <v>-60.2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42674</v>
      </c>
      <c r="C36" s="14"/>
      <c r="D36" s="9" t="s">
        <v>13</v>
      </c>
      <c r="E36" s="25">
        <v>0</v>
      </c>
      <c r="F36" s="26"/>
      <c r="G36" s="27">
        <f>G34+E36</f>
        <v>-60.2</v>
      </c>
      <c r="H36" s="2"/>
      <c r="I36" s="1"/>
      <c r="J36" s="1"/>
    </row>
    <row r="37" spans="2:10" ht="15.75" thickBot="1">
      <c r="B37" s="28">
        <v>42674</v>
      </c>
      <c r="C37" s="14"/>
      <c r="D37" s="9" t="s">
        <v>14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15</v>
      </c>
      <c r="E38" s="33">
        <f>SUM(E36:E37)</f>
        <v>0</v>
      </c>
      <c r="F38" s="33">
        <f>SUM(F36:F37)</f>
        <v>0</v>
      </c>
      <c r="G38" s="36">
        <f>G34+E36-F37</f>
        <v>-60.2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OCTUBRE-2016</vt:lpstr>
      <vt:lpstr>'OCTUBRE-2016'!Área_de_impresión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2016-11-07T14:42:54Z</dcterms:modified>
</cp:coreProperties>
</file>