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-USD-30001-MARZO-2016" sheetId="5" r:id="rId1"/>
  </sheets>
  <definedNames>
    <definedName name="_xlnm.Print_Area" localSheetId="0">'-USD-30001-MARZO-2016'!$A$1:$J$73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15"/>
  <c r="G16" s="1"/>
  <c r="G36" l="1"/>
  <c r="G18"/>
</calcChain>
</file>

<file path=xl/sharedStrings.xml><?xml version="1.0" encoding="utf-8"?>
<sst xmlns="http://schemas.openxmlformats.org/spreadsheetml/2006/main" count="41" uniqueCount="26">
  <si>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</si>
  <si>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</si>
  <si>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</si>
  <si>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</si>
  <si>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</si>
  <si>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</si>
  <si>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</si>
  <si>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</si>
  <si>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</si>
  <si>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</si>
  <si>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</si>
  <si>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</si>
  <si>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</si>
  <si>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</si>
  <si>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</si>
  <si>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>SUB-CUENTA #99950030001-USD-</t>
  </si>
  <si>
    <t xml:space="preserve">                                                    "Año del Fomento a la Vivienda''</t>
  </si>
  <si>
    <t xml:space="preserve">                                                                LIBRO DE BANCO</t>
  </si>
  <si>
    <t>Asignacion de Cuotas  de Pagos Debitos</t>
  </si>
  <si>
    <t xml:space="preserve">                                                      "Año del Fomento a la Vivienda''</t>
  </si>
  <si>
    <t>TOTAL</t>
  </si>
  <si>
    <t>CUENTA BANCARIA NO.100010102391041/Sub-Cuenta No.99950030001-USD</t>
  </si>
  <si>
    <t>SUB-CUENTA No. 99950030001- ( CONVERSION-RD$)</t>
  </si>
  <si>
    <t>CUENTA BANCARIA NO.100010102391041/Sub-Cuenta No.99950030001</t>
  </si>
  <si>
    <t xml:space="preserve">                                      Del 1ro. Al 31- de MARZO- 2016</t>
  </si>
  <si>
    <t xml:space="preserve">                                      Del 1ro. Al 29- MARZO- 2016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</si>
</sst>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64" fontId="12" fillId="4" borderId="19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workbookViewId="0">
      <selection activeCell="D23" sqref="D23:J23"/>
    </sheetView>
  </sheetViews>
  <sheetFormatPr baseColWidth="10" defaultRowHeight="15"/>
  <cols>
    <col min="1" max="1" width="11.42578125" style="1"/>
    <col min="2" max="2" width="12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4" t="s">
        <v>10</v>
      </c>
      <c r="E5" s="44"/>
      <c r="F5" s="44"/>
      <c r="G5" s="44"/>
      <c r="H5" s="44"/>
      <c r="I5" s="44"/>
      <c r="J5" s="44"/>
    </row>
    <row r="6" spans="2:10" ht="13.5" customHeight="1">
      <c r="B6" s="11"/>
      <c r="C6" s="16"/>
      <c r="D6" s="13" t="s">
        <v>16</v>
      </c>
      <c r="E6" s="11"/>
      <c r="F6" s="11"/>
      <c r="G6" s="26"/>
      <c r="H6" s="26"/>
      <c r="I6" s="26"/>
    </row>
    <row r="7" spans="2:10" ht="20.25">
      <c r="B7" s="10" t="s">
        <v>17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5" t="s">
        <v>15</v>
      </c>
      <c r="C10" s="45"/>
      <c r="D10" s="45"/>
      <c r="E10" s="45"/>
      <c r="F10" s="45"/>
      <c r="G10" s="45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21</v>
      </c>
      <c r="C12" s="18"/>
      <c r="D12" s="18"/>
      <c r="E12" s="18"/>
      <c r="F12" s="18"/>
      <c r="G12" s="20"/>
      <c r="H12" s="3"/>
    </row>
    <row r="13" spans="2:10" ht="16.5">
      <c r="B13" s="40"/>
      <c r="C13" s="41"/>
      <c r="D13" s="4"/>
      <c r="E13" s="42" t="s">
        <v>2</v>
      </c>
      <c r="F13" s="43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 t="s">
        <v>8</v>
      </c>
      <c r="H14" s="3"/>
    </row>
    <row r="15" spans="2:10">
      <c r="B15" s="33">
        <v>42460</v>
      </c>
      <c r="C15" s="34"/>
      <c r="D15" s="35" t="s">
        <v>11</v>
      </c>
      <c r="E15" s="36">
        <v>4620</v>
      </c>
      <c r="F15" s="37"/>
      <c r="G15" s="38">
        <f>G13+E15</f>
        <v>4620</v>
      </c>
      <c r="H15" s="2"/>
    </row>
    <row r="16" spans="2:10">
      <c r="B16" s="28">
        <v>42460</v>
      </c>
      <c r="C16" s="14"/>
      <c r="D16" s="9" t="s">
        <v>12</v>
      </c>
      <c r="E16" s="27"/>
      <c r="F16" s="24"/>
      <c r="G16" s="25">
        <f>G15-F16</f>
        <v>4620</v>
      </c>
      <c r="H16" s="2"/>
    </row>
    <row r="17" spans="2:10">
      <c r="B17" s="28">
        <v>42460</v>
      </c>
      <c r="C17" s="14"/>
      <c r="D17" s="9" t="s">
        <v>18</v>
      </c>
      <c r="E17" s="27"/>
      <c r="F17" s="24">
        <v>0</v>
      </c>
      <c r="G17" s="25"/>
      <c r="H17" s="2"/>
    </row>
    <row r="18" spans="2:10" ht="16.5" thickBot="1">
      <c r="B18" s="29"/>
      <c r="C18" s="30"/>
      <c r="D18" s="30" t="s">
        <v>20</v>
      </c>
      <c r="E18" s="31">
        <f>SUM(E15:E17)</f>
        <v>4620</v>
      </c>
      <c r="F18" s="31">
        <f>SUM(F15:F17)</f>
        <v>0</v>
      </c>
      <c r="G18" s="39">
        <f>G13+E18-F18</f>
        <v>4620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4" t="s">
        <v>10</v>
      </c>
      <c r="E23" s="44"/>
      <c r="F23" s="44"/>
      <c r="G23" s="44"/>
      <c r="H23" s="44"/>
      <c r="I23" s="44"/>
      <c r="J23" s="44"/>
    </row>
    <row r="24" spans="2:10" ht="19.5">
      <c r="B24" s="11"/>
      <c r="C24" s="16"/>
      <c r="D24" s="13" t="s">
        <v>19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5" t="s">
        <v>22</v>
      </c>
      <c r="C28" s="45"/>
      <c r="D28" s="45"/>
      <c r="E28" s="45"/>
      <c r="F28" s="45"/>
      <c r="G28" s="45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23</v>
      </c>
      <c r="C30" s="18"/>
      <c r="D30" s="18"/>
      <c r="E30" s="18"/>
      <c r="F30" s="18"/>
      <c r="G30" s="20"/>
      <c r="H30" s="3"/>
    </row>
    <row r="31" spans="2:10" ht="16.5">
      <c r="B31" s="40"/>
      <c r="C31" s="41"/>
      <c r="D31" s="4"/>
      <c r="E31" s="42" t="s">
        <v>2</v>
      </c>
      <c r="F31" s="43"/>
      <c r="G31" s="21">
        <v>11.84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42460</v>
      </c>
      <c r="C33" s="14"/>
      <c r="D33" s="9" t="s">
        <v>11</v>
      </c>
      <c r="E33" s="27">
        <v>211300.09</v>
      </c>
      <c r="F33" s="24"/>
      <c r="G33" s="25"/>
      <c r="H33" s="2"/>
    </row>
    <row r="34" spans="2:8">
      <c r="B34" s="28">
        <v>42460</v>
      </c>
      <c r="C34" s="14"/>
      <c r="D34" s="9" t="s">
        <v>12</v>
      </c>
      <c r="E34" s="27"/>
      <c r="F34" s="24">
        <v>0</v>
      </c>
      <c r="G34" s="25"/>
      <c r="H34" s="2"/>
    </row>
    <row r="35" spans="2:8">
      <c r="B35" s="28">
        <v>42460</v>
      </c>
      <c r="C35" s="14"/>
      <c r="D35" s="9" t="s">
        <v>18</v>
      </c>
      <c r="E35" s="27"/>
      <c r="F35" s="24">
        <v>0</v>
      </c>
      <c r="G35" s="25"/>
      <c r="H35" s="2"/>
    </row>
    <row r="36" spans="2:8" ht="16.5" thickBot="1">
      <c r="B36" s="29"/>
      <c r="C36" s="30"/>
      <c r="D36" s="30" t="s">
        <v>20</v>
      </c>
      <c r="E36" s="31">
        <f>SUM(E33:E35)</f>
        <v>211300.09</v>
      </c>
      <c r="F36" s="31">
        <f>SUM(F33:F35)</f>
        <v>0</v>
      </c>
      <c r="G36" s="32">
        <f>G31+E36-F36</f>
        <v>211311.93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-USD-30001-MARZO-2016</vt:lpstr>
      <vt:lpstr>'-USD-30001-MARZO-2016'!Área_de_impresión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2016-03-09T12:53:36Z</cp:lastPrinted>
  <dcterms:created xsi:type="dcterms:W3CDTF">2015-01-16T19:10:54Z</dcterms:created>
  <dcterms:modified xsi:type="dcterms:W3CDTF">2016-04-26T20:19:32Z</dcterms:modified>
</cp:coreProperties>
</file>