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1-07-2022" sheetId="4" r:id="rId1"/>
  </sheets>
  <definedNames>
    <definedName name="_xlnm.Print_Area" localSheetId="0">'CUENTAS POR PAGAR 31-07-2022'!$B$1:$N$48</definedName>
    <definedName name="_xlnm.Print_Titles" localSheetId="0">'CUENTAS POR PAGAR 31-07-2022'!$1:$16</definedName>
  </definedNames>
  <calcPr calcId="144525"/>
</workbook>
</file>

<file path=xl/calcChain.xml><?xml version="1.0" encoding="utf-8"?>
<calcChain xmlns="http://schemas.openxmlformats.org/spreadsheetml/2006/main">
  <c r="L30" i="4" l="1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H20" i="4" l="1"/>
  <c r="F31" i="4" l="1"/>
  <c r="G31" i="4"/>
  <c r="H18" i="4"/>
  <c r="H19" i="4"/>
  <c r="H21" i="4"/>
  <c r="H22" i="4"/>
  <c r="H23" i="4"/>
  <c r="H24" i="4"/>
  <c r="H25" i="4"/>
  <c r="H26" i="4"/>
  <c r="H27" i="4"/>
  <c r="H28" i="4"/>
  <c r="H29" i="4"/>
  <c r="H30" i="4"/>
  <c r="H17" i="4"/>
  <c r="K31" i="4"/>
  <c r="L31" i="4"/>
  <c r="E31" i="4"/>
  <c r="H31" i="4" l="1"/>
  <c r="L32" i="4"/>
  <c r="L33" i="4" s="1"/>
</calcChain>
</file>

<file path=xl/sharedStrings.xml><?xml version="1.0" encoding="utf-8"?>
<sst xmlns="http://schemas.openxmlformats.org/spreadsheetml/2006/main" count="84" uniqueCount="65">
  <si>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</si>
  <si>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</si>
  <si>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</si>
  <si>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</si>
  <si>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</si>
  <si>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</si>
  <si>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</si>
  <si>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</si>
  <si>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</si>
  <si>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</si>
  <si>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</si>
  <si>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</si>
  <si>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</si>
  <si>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</si>
  <si>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</si>
  <si>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</si>
  <si>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</si>
  <si>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</si>
  <si>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</si>
  <si>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</si>
  <si>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>GL PROMOCIONES, S.R.L.</t>
  </si>
  <si>
    <t>PUBLICACIONES AHORA, S.A.S.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</si>
  <si>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</si>
  <si>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</si>
  <si>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</si>
  <si>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</si>
  <si>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 xml:space="preserve">AL 31 DE JULIO  DEL 2022 </t>
  </si>
  <si>
    <t>B1500000918</t>
  </si>
  <si>
    <t>B1500003069</t>
  </si>
  <si>
    <t>B1500000545</t>
  </si>
  <si>
    <t>B1500001069</t>
  </si>
  <si>
    <t>B1500001413</t>
  </si>
  <si>
    <t>B1500000112</t>
  </si>
  <si>
    <t>B1500002887</t>
  </si>
  <si>
    <t>B1500001024</t>
  </si>
  <si>
    <t>B1500001131</t>
  </si>
  <si>
    <t>B1500000163</t>
  </si>
  <si>
    <t>B1500000019</t>
  </si>
  <si>
    <t>B1500000213</t>
  </si>
  <si>
    <t>B1500000004</t>
  </si>
  <si>
    <t>B1500000283</t>
  </si>
  <si>
    <t>BROTHERS RSR SUPPLY Y OFFICE, S.R.L.</t>
  </si>
  <si>
    <t>COMPRA DE SUMINISTRO DE OFICINA CORRESPONDIENTE AL SEGUNDO TRIMESTRE DEL 2022</t>
  </si>
  <si>
    <t>COMPU-OFFICE DOMINICANA, S.R.L.</t>
  </si>
  <si>
    <t>DIPUGLIA PC OUTLET STORE, S.R.L.</t>
  </si>
  <si>
    <t>COMPRA DE EQUIPOS DE AUDIO Y CONFERENCIA PARA EL NUEVO SALON DE ACTIVIDADES Y CONFERENCIAS DE LA ONAPI</t>
  </si>
  <si>
    <t>E&amp;C MULTISERVICES, EIRL</t>
  </si>
  <si>
    <t>COMPRA DE LIBRETAS DE APUNTES CON LOGO DE ONAPI Y LAPICERO INCLUIDO, PARA SER USADAS EN JORNADA DE PROPIEDAD INDUSTRIAL EN LA RADIO</t>
  </si>
  <si>
    <t>IMPORTADORA COAV,S.R.L.</t>
  </si>
  <si>
    <t>COMPRA DE CONSUMIBLE COMESTIBLE, CORRESPONDIENTE AL SEGUNDO TRIMESTRE  DEL 2022</t>
  </si>
  <si>
    <t>SERVICIO DE PUBLICACION  DE BOLETIN CORRESPONDIENTE AL  30  DE JUNIO DEL  2022</t>
  </si>
  <si>
    <t>PROVESOL PROVEEDORES DE SOLUCIONES, S.R.L.</t>
  </si>
  <si>
    <t>RAMIREZ &amp; MOJICA ENVOY PACK COURIER EXPRESS, S.R.L.</t>
  </si>
  <si>
    <t>SPRINGDALE COMERCIAL, S.R.L.</t>
  </si>
  <si>
    <t>COMPRA DE ARTICULOS FERRETEROS PARA USO DE LA ONAPI</t>
  </si>
  <si>
    <t>SOLUCIONES GREIKOL, S.R.L.</t>
  </si>
  <si>
    <t>COMPRA DE ARTICULOS CONSUMIBLES COMESTIBLES CORRESPONDIENTE AL SEGUNDO TRIMESTRE DEL 2022</t>
  </si>
  <si>
    <t>VICROVA MARKET TRADER, S.R.L.</t>
  </si>
  <si>
    <t>VISION INTEGRAL, S.R.L.</t>
  </si>
  <si>
    <t>SERVICIO DE PUBLICIDAD CORRESPONDIENTE AL MES DE JULIO DEL 2022</t>
  </si>
  <si>
    <t>UVRO SOLUCIONES EMPRESARIALES, S.R.L.</t>
  </si>
  <si>
    <t xml:space="preserve">COMPRA DE ARTICULOS DE LIMPIEZA HIGIENE Y COCINA, CORRESPONDIENTE AL SEGUNDO TRIMESTRE DEL 2022 </t>
  </si>
  <si>
    <t xml:space="preserve">COMPRA DE (25) UNIDADES DE PEGAMENTO LIQUIDO DE COQUI, CORRESPONDIENTE AL SEGUNDO TRIMESTRE DEL 2022 </t>
  </si>
  <si>
    <t xml:space="preserve">COMPRA DE ARTICULOS DE LIMPIEZA HIGIENE Y COCINA, CORRESPONDIENTE AL SEGUNDO TRIMESTRE DEL  2022 </t>
  </si>
  <si>
    <t>Ministerio de Industria,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</si>
</sst>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9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vertical="top" wrapText="1"/>
    </xf>
    <xf numFmtId="9" fontId="8" fillId="2" borderId="1" xfId="2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39" fontId="12" fillId="0" borderId="1" xfId="0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1" fillId="0" borderId="0" xfId="0" applyFont="1"/>
    <xf numFmtId="0" fontId="21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5" fillId="0" borderId="0" xfId="2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B1" zoomScale="70" zoomScaleNormal="70" workbookViewId="0">
      <selection activeCell="B16" sqref="B16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36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36" customFormat="1" ht="23.25" x14ac:dyDescent="0.35">
      <c r="C1" s="44"/>
      <c r="D1" s="44"/>
      <c r="E1" s="45"/>
    </row>
    <row r="2" spans="2:14" s="36" customFormat="1" ht="23.25" x14ac:dyDescent="0.35">
      <c r="C2" s="44"/>
      <c r="D2" s="44"/>
      <c r="E2" s="45"/>
    </row>
    <row r="3" spans="2:14" s="36" customFormat="1" ht="23.25" x14ac:dyDescent="0.35">
      <c r="C3" s="44"/>
      <c r="D3" s="44"/>
      <c r="E3" s="45"/>
    </row>
    <row r="4" spans="2:14" s="36" customFormat="1" ht="23.25" x14ac:dyDescent="0.35">
      <c r="C4" s="44"/>
      <c r="D4" s="44"/>
      <c r="E4" s="45"/>
    </row>
    <row r="5" spans="2:14" s="36" customFormat="1" ht="23.25" x14ac:dyDescent="0.35">
      <c r="C5" s="44"/>
      <c r="D5" s="44"/>
      <c r="E5" s="45"/>
    </row>
    <row r="6" spans="2:14" s="36" customFormat="1" ht="23.25" x14ac:dyDescent="0.35">
      <c r="C6" s="44"/>
      <c r="D6" s="44"/>
      <c r="E6" s="45"/>
    </row>
    <row r="7" spans="2:14" s="36" customFormat="1" ht="23.25" x14ac:dyDescent="0.35">
      <c r="C7" s="44"/>
      <c r="D7" s="44"/>
      <c r="E7" s="45"/>
    </row>
    <row r="8" spans="2:14" s="36" customFormat="1" ht="18.75" customHeight="1" x14ac:dyDescent="0.35">
      <c r="C8" s="44"/>
      <c r="D8" s="44"/>
      <c r="E8" s="45"/>
    </row>
    <row r="9" spans="2:14" ht="17.25" customHeight="1" x14ac:dyDescent="0.25">
      <c r="C9" s="1"/>
      <c r="D9" s="1"/>
    </row>
    <row r="10" spans="2:14" s="36" customFormat="1" ht="33" customHeight="1" x14ac:dyDescent="0.45">
      <c r="B10" s="52" t="s">
        <v>64</v>
      </c>
      <c r="C10" s="52" t="s">
        <v>24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s="36" customFormat="1" ht="24" customHeight="1" x14ac:dyDescent="0.3">
      <c r="B11" s="51" t="s">
        <v>25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2:14" ht="18.75" customHeight="1" x14ac:dyDescent="0.25">
      <c r="B12" s="54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24" customHeight="1" x14ac:dyDescent="0.25">
      <c r="B13" s="53" t="s">
        <v>26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.5" customHeight="1" x14ac:dyDescent="0.2"/>
    <row r="15" spans="2:14" ht="16.5" x14ac:dyDescent="0.2">
      <c r="B15" s="2"/>
      <c r="C15" s="2"/>
      <c r="D15" s="2"/>
      <c r="E15" s="27"/>
      <c r="F15" s="27"/>
      <c r="G15" s="27"/>
      <c r="H15" s="27"/>
      <c r="I15" s="3"/>
      <c r="J15" s="3"/>
      <c r="K15" s="2"/>
      <c r="L15" s="2"/>
      <c r="M15" s="2"/>
      <c r="N15" s="2"/>
    </row>
    <row r="16" spans="2:14" s="9" customFormat="1" ht="49.5" x14ac:dyDescent="0.2">
      <c r="B16" s="8" t="s">
        <v>9</v>
      </c>
      <c r="C16" s="10" t="s">
        <v>10</v>
      </c>
      <c r="D16" s="10" t="s">
        <v>11</v>
      </c>
      <c r="E16" s="12" t="s">
        <v>12</v>
      </c>
      <c r="F16" s="32">
        <v>0.05</v>
      </c>
      <c r="G16" s="32">
        <v>0.18</v>
      </c>
      <c r="H16" s="12" t="s">
        <v>19</v>
      </c>
      <c r="I16" s="12" t="s">
        <v>13</v>
      </c>
      <c r="J16" s="12" t="s">
        <v>14</v>
      </c>
      <c r="K16" s="11" t="s">
        <v>15</v>
      </c>
      <c r="L16" s="11" t="s">
        <v>16</v>
      </c>
      <c r="M16" s="11" t="s">
        <v>0</v>
      </c>
      <c r="N16" s="11" t="s">
        <v>17</v>
      </c>
    </row>
    <row r="17" spans="1:17" s="30" customFormat="1" ht="47.25" customHeight="1" x14ac:dyDescent="0.2">
      <c r="A17" s="28"/>
      <c r="B17" s="41" t="s">
        <v>27</v>
      </c>
      <c r="C17" s="40" t="s">
        <v>41</v>
      </c>
      <c r="D17" s="40" t="s">
        <v>42</v>
      </c>
      <c r="E17" s="34">
        <v>8378</v>
      </c>
      <c r="F17" s="42">
        <v>1178</v>
      </c>
      <c r="G17" s="42">
        <v>1272.24</v>
      </c>
      <c r="H17" s="42">
        <f>+E17-F17-G17</f>
        <v>5927.76</v>
      </c>
      <c r="I17" s="35">
        <v>44743</v>
      </c>
      <c r="J17" s="35">
        <v>44774</v>
      </c>
      <c r="K17" s="42">
        <v>0</v>
      </c>
      <c r="L17" s="43">
        <f>E17</f>
        <v>8378</v>
      </c>
      <c r="M17" s="41"/>
      <c r="N17" s="40" t="s">
        <v>8</v>
      </c>
      <c r="O17" s="29"/>
      <c r="P17" s="29"/>
      <c r="Q17" s="29"/>
    </row>
    <row r="18" spans="1:17" s="30" customFormat="1" ht="48" customHeight="1" x14ac:dyDescent="0.2">
      <c r="A18" s="28"/>
      <c r="B18" s="41" t="s">
        <v>28</v>
      </c>
      <c r="C18" s="40" t="s">
        <v>43</v>
      </c>
      <c r="D18" s="40" t="s">
        <v>42</v>
      </c>
      <c r="E18" s="34">
        <v>11222.1</v>
      </c>
      <c r="F18" s="42">
        <v>192.15</v>
      </c>
      <c r="G18" s="42"/>
      <c r="H18" s="42">
        <f t="shared" ref="H18:H30" si="0">+E18-F18-G18</f>
        <v>11029.95</v>
      </c>
      <c r="I18" s="35">
        <v>44742</v>
      </c>
      <c r="J18" s="35">
        <v>44772</v>
      </c>
      <c r="K18" s="42">
        <v>0</v>
      </c>
      <c r="L18" s="43">
        <f>E18</f>
        <v>11222.1</v>
      </c>
      <c r="M18" s="41"/>
      <c r="N18" s="40" t="s">
        <v>8</v>
      </c>
      <c r="O18" s="29"/>
      <c r="P18" s="29"/>
      <c r="Q18" s="29"/>
    </row>
    <row r="19" spans="1:17" s="30" customFormat="1" ht="57" customHeight="1" x14ac:dyDescent="0.2">
      <c r="A19" s="28"/>
      <c r="B19" s="41" t="s">
        <v>29</v>
      </c>
      <c r="C19" s="40" t="s">
        <v>44</v>
      </c>
      <c r="D19" s="40" t="s">
        <v>45</v>
      </c>
      <c r="E19" s="34">
        <v>30459.99</v>
      </c>
      <c r="F19" s="42">
        <v>945.82</v>
      </c>
      <c r="G19" s="42"/>
      <c r="H19" s="42">
        <f t="shared" si="0"/>
        <v>29514.170000000002</v>
      </c>
      <c r="I19" s="35">
        <v>44746</v>
      </c>
      <c r="J19" s="35">
        <v>44808</v>
      </c>
      <c r="K19" s="42">
        <v>0</v>
      </c>
      <c r="L19" s="43">
        <f>E19</f>
        <v>30459.99</v>
      </c>
      <c r="M19" s="41"/>
      <c r="N19" s="40" t="s">
        <v>8</v>
      </c>
      <c r="O19" s="29"/>
      <c r="P19" s="29"/>
      <c r="Q19" s="29"/>
    </row>
    <row r="20" spans="1:17" s="30" customFormat="1" ht="63" customHeight="1" x14ac:dyDescent="0.2">
      <c r="A20" s="28"/>
      <c r="B20" s="41" t="s">
        <v>30</v>
      </c>
      <c r="C20" s="40" t="s">
        <v>46</v>
      </c>
      <c r="D20" s="40" t="s">
        <v>61</v>
      </c>
      <c r="E20" s="34">
        <v>42733.7</v>
      </c>
      <c r="F20" s="42">
        <v>1340</v>
      </c>
      <c r="G20" s="42">
        <v>0</v>
      </c>
      <c r="H20" s="42">
        <f>+E20-F20-G20</f>
        <v>41393.699999999997</v>
      </c>
      <c r="I20" s="35">
        <v>44760</v>
      </c>
      <c r="J20" s="35">
        <v>44791</v>
      </c>
      <c r="K20" s="42">
        <v>0</v>
      </c>
      <c r="L20" s="43">
        <f>E20</f>
        <v>42733.7</v>
      </c>
      <c r="M20" s="41"/>
      <c r="N20" s="40" t="s">
        <v>8</v>
      </c>
      <c r="O20" s="29"/>
      <c r="P20" s="29"/>
      <c r="Q20" s="29"/>
    </row>
    <row r="21" spans="1:17" s="30" customFormat="1" ht="56.25" customHeight="1" x14ac:dyDescent="0.2">
      <c r="A21" s="28"/>
      <c r="B21" s="41" t="s">
        <v>31</v>
      </c>
      <c r="C21" s="40" t="s">
        <v>20</v>
      </c>
      <c r="D21" s="40" t="s">
        <v>47</v>
      </c>
      <c r="E21" s="34">
        <v>34515</v>
      </c>
      <c r="F21" s="42">
        <v>6898.71</v>
      </c>
      <c r="G21" s="42"/>
      <c r="H21" s="42">
        <f t="shared" si="0"/>
        <v>27616.29</v>
      </c>
      <c r="I21" s="35">
        <v>44753</v>
      </c>
      <c r="J21" s="35">
        <v>44784</v>
      </c>
      <c r="K21" s="42">
        <v>0</v>
      </c>
      <c r="L21" s="43">
        <f t="shared" ref="L21:L30" si="1">E21</f>
        <v>34515</v>
      </c>
      <c r="M21" s="41"/>
      <c r="N21" s="40" t="s">
        <v>8</v>
      </c>
      <c r="O21" s="29"/>
      <c r="P21" s="29"/>
      <c r="Q21" s="29"/>
    </row>
    <row r="22" spans="1:17" s="30" customFormat="1" ht="57" customHeight="1" x14ac:dyDescent="0.2">
      <c r="A22" s="28"/>
      <c r="B22" s="41" t="s">
        <v>32</v>
      </c>
      <c r="C22" s="40" t="s">
        <v>48</v>
      </c>
      <c r="D22" s="40" t="s">
        <v>49</v>
      </c>
      <c r="E22" s="34">
        <v>132234.20000000001</v>
      </c>
      <c r="F22" s="42">
        <v>2670</v>
      </c>
      <c r="G22" s="42"/>
      <c r="H22" s="42">
        <f t="shared" si="0"/>
        <v>129564.20000000001</v>
      </c>
      <c r="I22" s="35">
        <v>44757</v>
      </c>
      <c r="J22" s="35">
        <v>44788</v>
      </c>
      <c r="K22" s="42">
        <v>0</v>
      </c>
      <c r="L22" s="43">
        <f t="shared" si="1"/>
        <v>132234.20000000001</v>
      </c>
      <c r="M22" s="41"/>
      <c r="N22" s="40" t="s">
        <v>8</v>
      </c>
      <c r="O22" s="29"/>
      <c r="P22" s="29"/>
      <c r="Q22" s="29"/>
    </row>
    <row r="23" spans="1:17" s="30" customFormat="1" ht="50.25" customHeight="1" x14ac:dyDescent="0.2">
      <c r="A23" s="28"/>
      <c r="B23" s="41" t="s">
        <v>33</v>
      </c>
      <c r="C23" s="33" t="s">
        <v>21</v>
      </c>
      <c r="D23" s="40" t="s">
        <v>50</v>
      </c>
      <c r="E23" s="34">
        <v>580000</v>
      </c>
      <c r="F23" s="42">
        <v>2025</v>
      </c>
      <c r="G23" s="42">
        <v>2187</v>
      </c>
      <c r="H23" s="42">
        <f t="shared" si="0"/>
        <v>575788</v>
      </c>
      <c r="I23" s="35">
        <v>44742</v>
      </c>
      <c r="J23" s="35">
        <v>44772</v>
      </c>
      <c r="K23" s="42">
        <v>0</v>
      </c>
      <c r="L23" s="43">
        <f t="shared" si="1"/>
        <v>580000</v>
      </c>
      <c r="M23" s="41"/>
      <c r="N23" s="40" t="s">
        <v>8</v>
      </c>
      <c r="O23" s="29"/>
      <c r="P23" s="29"/>
      <c r="Q23" s="29"/>
    </row>
    <row r="24" spans="1:17" s="30" customFormat="1" ht="52.5" customHeight="1" x14ac:dyDescent="0.2">
      <c r="A24" s="28"/>
      <c r="B24" s="41" t="s">
        <v>34</v>
      </c>
      <c r="C24" s="33" t="s">
        <v>51</v>
      </c>
      <c r="D24" s="40" t="s">
        <v>62</v>
      </c>
      <c r="E24" s="34">
        <v>5203.8</v>
      </c>
      <c r="F24" s="42">
        <v>3788.5</v>
      </c>
      <c r="G24" s="42"/>
      <c r="H24" s="42">
        <f t="shared" si="0"/>
        <v>1415.3000000000002</v>
      </c>
      <c r="I24" s="35">
        <v>44757</v>
      </c>
      <c r="J24" s="35">
        <v>44787</v>
      </c>
      <c r="K24" s="42">
        <v>0</v>
      </c>
      <c r="L24" s="43">
        <f t="shared" si="1"/>
        <v>5203.8</v>
      </c>
      <c r="M24" s="41"/>
      <c r="N24" s="40" t="s">
        <v>8</v>
      </c>
      <c r="O24" s="29"/>
      <c r="P24" s="29"/>
      <c r="Q24" s="29"/>
    </row>
    <row r="25" spans="1:17" s="30" customFormat="1" ht="58.5" customHeight="1" x14ac:dyDescent="0.2">
      <c r="A25" s="28"/>
      <c r="B25" s="41" t="s">
        <v>35</v>
      </c>
      <c r="C25" s="33" t="s">
        <v>52</v>
      </c>
      <c r="D25" s="40" t="s">
        <v>45</v>
      </c>
      <c r="E25" s="34">
        <v>83095.600000000006</v>
      </c>
      <c r="F25" s="42">
        <v>1312.25</v>
      </c>
      <c r="G25" s="42"/>
      <c r="H25" s="42">
        <f t="shared" si="0"/>
        <v>81783.350000000006</v>
      </c>
      <c r="I25" s="35">
        <v>44754</v>
      </c>
      <c r="J25" s="35">
        <v>44785</v>
      </c>
      <c r="K25" s="42">
        <v>0</v>
      </c>
      <c r="L25" s="43">
        <f t="shared" si="1"/>
        <v>83095.600000000006</v>
      </c>
      <c r="M25" s="41"/>
      <c r="N25" s="40" t="s">
        <v>8</v>
      </c>
      <c r="O25" s="29"/>
      <c r="P25" s="29"/>
      <c r="Q25" s="29"/>
    </row>
    <row r="26" spans="1:17" s="30" customFormat="1" ht="39" customHeight="1" x14ac:dyDescent="0.2">
      <c r="A26" s="28"/>
      <c r="B26" s="41" t="s">
        <v>36</v>
      </c>
      <c r="C26" s="33" t="s">
        <v>53</v>
      </c>
      <c r="D26" s="40" t="s">
        <v>54</v>
      </c>
      <c r="E26" s="34">
        <v>34905.58</v>
      </c>
      <c r="F26" s="42">
        <v>10529.91</v>
      </c>
      <c r="G26" s="42"/>
      <c r="H26" s="42">
        <f t="shared" si="0"/>
        <v>24375.670000000002</v>
      </c>
      <c r="I26" s="35">
        <v>44746</v>
      </c>
      <c r="J26" s="35">
        <v>44777</v>
      </c>
      <c r="K26" s="42">
        <v>0</v>
      </c>
      <c r="L26" s="43">
        <f t="shared" si="1"/>
        <v>34905.58</v>
      </c>
      <c r="M26" s="41"/>
      <c r="N26" s="40" t="s">
        <v>8</v>
      </c>
      <c r="O26" s="29"/>
      <c r="P26" s="29"/>
      <c r="Q26" s="29"/>
    </row>
    <row r="27" spans="1:17" s="30" customFormat="1" ht="51" customHeight="1" x14ac:dyDescent="0.2">
      <c r="A27" s="28"/>
      <c r="B27" s="41" t="s">
        <v>37</v>
      </c>
      <c r="C27" s="33" t="s">
        <v>55</v>
      </c>
      <c r="D27" s="40" t="s">
        <v>63</v>
      </c>
      <c r="E27" s="34">
        <v>111510</v>
      </c>
      <c r="F27" s="42">
        <v>1660</v>
      </c>
      <c r="G27" s="42">
        <v>1792.8</v>
      </c>
      <c r="H27" s="42">
        <f t="shared" si="0"/>
        <v>108057.2</v>
      </c>
      <c r="I27" s="35">
        <v>44754</v>
      </c>
      <c r="J27" s="35">
        <v>44785</v>
      </c>
      <c r="K27" s="42">
        <v>0</v>
      </c>
      <c r="L27" s="43">
        <f t="shared" si="1"/>
        <v>111510</v>
      </c>
      <c r="M27" s="41"/>
      <c r="N27" s="40" t="s">
        <v>8</v>
      </c>
      <c r="O27" s="29"/>
      <c r="P27" s="29"/>
      <c r="Q27" s="29"/>
    </row>
    <row r="28" spans="1:17" s="30" customFormat="1" ht="49.5" customHeight="1" x14ac:dyDescent="0.2">
      <c r="A28" s="28"/>
      <c r="B28" s="41" t="s">
        <v>38</v>
      </c>
      <c r="C28" s="33" t="s">
        <v>60</v>
      </c>
      <c r="D28" s="40" t="s">
        <v>56</v>
      </c>
      <c r="E28" s="34">
        <v>11092</v>
      </c>
      <c r="F28" s="42">
        <v>2535.0500000000002</v>
      </c>
      <c r="G28" s="42"/>
      <c r="H28" s="42">
        <f t="shared" si="0"/>
        <v>8556.9500000000007</v>
      </c>
      <c r="I28" s="35">
        <v>44750</v>
      </c>
      <c r="J28" s="35">
        <v>44781</v>
      </c>
      <c r="K28" s="42">
        <v>0</v>
      </c>
      <c r="L28" s="43">
        <f t="shared" si="1"/>
        <v>11092</v>
      </c>
      <c r="M28" s="41"/>
      <c r="N28" s="40" t="s">
        <v>8</v>
      </c>
      <c r="O28" s="29"/>
      <c r="P28" s="29"/>
      <c r="Q28" s="29"/>
    </row>
    <row r="29" spans="1:17" s="30" customFormat="1" ht="49.5" customHeight="1" x14ac:dyDescent="0.2">
      <c r="A29" s="28"/>
      <c r="B29" s="41" t="s">
        <v>39</v>
      </c>
      <c r="C29" s="33" t="s">
        <v>57</v>
      </c>
      <c r="D29" s="40" t="s">
        <v>49</v>
      </c>
      <c r="E29" s="34">
        <v>26550</v>
      </c>
      <c r="F29" s="42">
        <v>2487.5</v>
      </c>
      <c r="G29" s="42"/>
      <c r="H29" s="42">
        <f t="shared" si="0"/>
        <v>24062.5</v>
      </c>
      <c r="I29" s="35">
        <v>44743</v>
      </c>
      <c r="J29" s="35">
        <v>44774</v>
      </c>
      <c r="K29" s="42">
        <v>0</v>
      </c>
      <c r="L29" s="43">
        <f t="shared" si="1"/>
        <v>26550</v>
      </c>
      <c r="M29" s="41"/>
      <c r="N29" s="40" t="s">
        <v>8</v>
      </c>
      <c r="O29" s="29"/>
      <c r="P29" s="29"/>
      <c r="Q29" s="29"/>
    </row>
    <row r="30" spans="1:17" s="30" customFormat="1" ht="45.75" customHeight="1" x14ac:dyDescent="0.2">
      <c r="A30" s="28"/>
      <c r="B30" s="41" t="s">
        <v>40</v>
      </c>
      <c r="C30" s="33" t="s">
        <v>58</v>
      </c>
      <c r="D30" s="40" t="s">
        <v>59</v>
      </c>
      <c r="E30" s="34">
        <v>47200</v>
      </c>
      <c r="F30" s="42">
        <v>4180</v>
      </c>
      <c r="G30" s="42"/>
      <c r="H30" s="42">
        <f t="shared" si="0"/>
        <v>43020</v>
      </c>
      <c r="I30" s="35">
        <v>44760</v>
      </c>
      <c r="J30" s="35">
        <v>44791</v>
      </c>
      <c r="K30" s="42">
        <v>0</v>
      </c>
      <c r="L30" s="43">
        <f t="shared" si="1"/>
        <v>47200</v>
      </c>
      <c r="M30" s="41"/>
      <c r="N30" s="31" t="s">
        <v>8</v>
      </c>
      <c r="O30" s="29"/>
      <c r="P30" s="29"/>
      <c r="Q30" s="29"/>
    </row>
    <row r="31" spans="1:17" ht="47.25" customHeight="1" x14ac:dyDescent="0.2">
      <c r="B31" s="5"/>
      <c r="C31" s="6" t="s">
        <v>1</v>
      </c>
      <c r="D31" s="7"/>
      <c r="E31" s="20">
        <f>SUM(E17:E30)</f>
        <v>1159099.97</v>
      </c>
      <c r="F31" s="20">
        <f>SUM(F17:F30)</f>
        <v>41742.89</v>
      </c>
      <c r="G31" s="20">
        <f>SUM(G17:G30)</f>
        <v>5252.04</v>
      </c>
      <c r="H31" s="20">
        <f>SUM(H17:H30)</f>
        <v>1112105.04</v>
      </c>
      <c r="I31" s="20"/>
      <c r="J31" s="20"/>
      <c r="K31" s="20">
        <f>SUM(K17:K30)</f>
        <v>0</v>
      </c>
      <c r="L31" s="20">
        <f>SUM(L17:L30)</f>
        <v>1159099.97</v>
      </c>
      <c r="M31" s="7"/>
      <c r="N31" s="24"/>
    </row>
    <row r="32" spans="1:17" ht="15" hidden="1" x14ac:dyDescent="0.2">
      <c r="L32" s="4" t="e">
        <f>+K31+L31+#REF!+#REF!</f>
        <v>#REF!</v>
      </c>
      <c r="N32" s="22" t="s">
        <v>8</v>
      </c>
    </row>
    <row r="33" spans="2:14" ht="15" hidden="1" x14ac:dyDescent="0.2">
      <c r="L33" s="4" t="e">
        <f>+#REF!-L32</f>
        <v>#REF!</v>
      </c>
      <c r="N33" s="22" t="s">
        <v>8</v>
      </c>
    </row>
    <row r="34" spans="2:14" ht="15" hidden="1" x14ac:dyDescent="0.2">
      <c r="N34" s="23" t="s">
        <v>8</v>
      </c>
    </row>
    <row r="35" spans="2:14" ht="15" x14ac:dyDescent="0.2">
      <c r="K35" s="4"/>
      <c r="N35" s="25"/>
    </row>
    <row r="36" spans="2:14" s="46" customFormat="1" ht="18.75" x14ac:dyDescent="0.3">
      <c r="B36" s="47" t="s">
        <v>23</v>
      </c>
      <c r="C36" s="48"/>
      <c r="D36" s="49"/>
      <c r="M36" s="48"/>
      <c r="N36" s="50"/>
    </row>
    <row r="37" spans="2:14" s="46" customFormat="1" ht="18.75" x14ac:dyDescent="0.3">
      <c r="B37" s="47" t="s">
        <v>22</v>
      </c>
      <c r="C37" s="48"/>
      <c r="D37" s="49"/>
      <c r="M37" s="48"/>
      <c r="N37" s="50"/>
    </row>
    <row r="38" spans="2:14" s="9" customFormat="1" ht="16.5" x14ac:dyDescent="0.25">
      <c r="B38" s="26"/>
      <c r="C38" s="13"/>
      <c r="D38" s="14"/>
      <c r="F38" s="37"/>
      <c r="G38" s="37"/>
      <c r="H38" s="37"/>
      <c r="M38" s="13"/>
      <c r="N38" s="25"/>
    </row>
    <row r="39" spans="2:14" s="37" customFormat="1" ht="16.5" x14ac:dyDescent="0.25">
      <c r="B39" s="26"/>
      <c r="C39" s="13"/>
      <c r="D39" s="14"/>
      <c r="M39" s="13"/>
      <c r="N39" s="25"/>
    </row>
    <row r="40" spans="2:14" s="37" customFormat="1" ht="16.5" x14ac:dyDescent="0.25">
      <c r="B40" s="26"/>
      <c r="C40" s="13"/>
      <c r="D40" s="14"/>
      <c r="M40" s="13"/>
      <c r="N40" s="25"/>
    </row>
    <row r="41" spans="2:14" s="9" customFormat="1" ht="16.5" x14ac:dyDescent="0.25">
      <c r="B41" s="26"/>
      <c r="C41" s="21"/>
      <c r="D41" s="14"/>
      <c r="F41" s="37"/>
      <c r="G41" s="37"/>
      <c r="H41" s="37"/>
      <c r="M41" s="13"/>
      <c r="N41" s="25"/>
    </row>
    <row r="42" spans="2:14" s="9" customFormat="1" ht="16.5" x14ac:dyDescent="0.25">
      <c r="B42" s="26"/>
      <c r="C42" s="21"/>
      <c r="D42" s="14"/>
      <c r="F42" s="37"/>
      <c r="G42" s="37"/>
      <c r="H42" s="37"/>
      <c r="M42" s="13"/>
      <c r="N42" s="25"/>
    </row>
    <row r="43" spans="2:14" ht="18" x14ac:dyDescent="0.25">
      <c r="B43" s="15" t="s">
        <v>2</v>
      </c>
      <c r="C43" s="13"/>
      <c r="D43" s="14"/>
      <c r="E43" s="16"/>
      <c r="F43" s="38"/>
      <c r="G43" s="38"/>
      <c r="H43" s="38"/>
      <c r="I43" s="16"/>
      <c r="K43" s="15" t="s">
        <v>3</v>
      </c>
      <c r="L43" s="16"/>
      <c r="M43" s="13"/>
      <c r="N43" s="25"/>
    </row>
    <row r="44" spans="2:14" ht="16.5" x14ac:dyDescent="0.25">
      <c r="B44" s="17" t="s">
        <v>4</v>
      </c>
      <c r="C44" s="17"/>
      <c r="D44" s="18"/>
      <c r="E44" s="19"/>
      <c r="F44" s="39"/>
      <c r="G44" s="39"/>
      <c r="H44" s="39"/>
      <c r="I44" s="19"/>
      <c r="K44" s="17" t="s">
        <v>5</v>
      </c>
      <c r="L44" s="19"/>
      <c r="M44" s="17"/>
      <c r="N44" s="25"/>
    </row>
    <row r="45" spans="2:14" ht="16.5" x14ac:dyDescent="0.25">
      <c r="B45" s="17" t="s">
        <v>6</v>
      </c>
      <c r="C45" s="17"/>
      <c r="D45" s="18"/>
      <c r="E45" s="19"/>
      <c r="F45" s="39"/>
      <c r="G45" s="39"/>
      <c r="H45" s="39"/>
      <c r="I45" s="19"/>
      <c r="K45" s="17" t="s">
        <v>7</v>
      </c>
      <c r="L45" s="19"/>
      <c r="M45" s="17"/>
      <c r="N45" s="25"/>
    </row>
    <row r="46" spans="2:14" ht="15" x14ac:dyDescent="0.2">
      <c r="N46" s="25"/>
    </row>
    <row r="47" spans="2:14" ht="15" x14ac:dyDescent="0.2">
      <c r="N47" s="25"/>
    </row>
    <row r="48" spans="2:14" ht="15" x14ac:dyDescent="0.2">
      <c r="N48" s="25"/>
    </row>
    <row r="49" spans="14:14" ht="15" x14ac:dyDescent="0.2">
      <c r="N49" s="25"/>
    </row>
    <row r="50" spans="14:14" ht="15" x14ac:dyDescent="0.2">
      <c r="N50" s="25"/>
    </row>
    <row r="51" spans="14:14" ht="15" x14ac:dyDescent="0.2">
      <c r="N51" s="25"/>
    </row>
    <row r="52" spans="14:14" ht="15" x14ac:dyDescent="0.2">
      <c r="N52" s="25"/>
    </row>
    <row r="53" spans="14:14" ht="15" x14ac:dyDescent="0.2">
      <c r="N53" s="25"/>
    </row>
    <row r="54" spans="14:14" ht="15" x14ac:dyDescent="0.2">
      <c r="N54" s="25"/>
    </row>
    <row r="55" spans="14:14" ht="15" x14ac:dyDescent="0.2">
      <c r="N55" s="25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31-07-2022</vt:lpstr>
      <vt:lpstr>'CUENTAS POR PAGAR 31-07-2022'!Área_de_impresión</vt:lpstr>
      <vt:lpstr>'CUENTAS POR PAGAR 31-07-2022'!Títulos_a_imprimir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2022-08-17T17:23:00Z</cp:lastPrinted>
  <dcterms:created xsi:type="dcterms:W3CDTF">2018-10-25T10:48:31Z</dcterms:created>
  <dcterms:modified xsi:type="dcterms:W3CDTF">2022-08-17T17:24:55Z</dcterms:modified>
</cp:coreProperties>
</file>